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L 2026\SITE\"/>
    </mc:Choice>
  </mc:AlternateContent>
  <xr:revisionPtr revIDLastSave="0" documentId="8_{EBC603AB-3B63-4873-8466-A11D337FFC83}" xr6:coauthVersionLast="36" xr6:coauthVersionMax="36" xr10:uidLastSave="{00000000-0000-0000-0000-000000000000}"/>
  <bookViews>
    <workbookView xWindow="0" yWindow="0" windowWidth="28800" windowHeight="11625" xr2:uid="{0EB15B91-3B05-4FF5-92C6-6BC5D42D135F}"/>
  </bookViews>
  <sheets>
    <sheet name="ECO-M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F32" i="1"/>
  <c r="E32" i="1"/>
  <c r="D32" i="1"/>
  <c r="L31" i="1"/>
  <c r="K31" i="1"/>
  <c r="K30" i="1"/>
  <c r="L30" i="1" s="1"/>
  <c r="G30" i="1"/>
  <c r="K29" i="1"/>
  <c r="L29" i="1" s="1"/>
  <c r="G29" i="1"/>
  <c r="K28" i="1"/>
  <c r="L28" i="1" s="1"/>
  <c r="G28" i="1"/>
  <c r="K27" i="1"/>
  <c r="L27" i="1" s="1"/>
  <c r="G27" i="1"/>
  <c r="K26" i="1"/>
  <c r="L26" i="1" s="1"/>
  <c r="G26" i="1"/>
  <c r="K25" i="1"/>
  <c r="L25" i="1" s="1"/>
  <c r="G25" i="1"/>
  <c r="K24" i="1"/>
  <c r="L24" i="1" s="1"/>
  <c r="G24" i="1"/>
  <c r="K23" i="1"/>
  <c r="L23" i="1" s="1"/>
  <c r="G23" i="1"/>
  <c r="K22" i="1"/>
  <c r="L22" i="1" s="1"/>
  <c r="G22" i="1"/>
  <c r="K21" i="1"/>
  <c r="L21" i="1" s="1"/>
  <c r="G21" i="1"/>
  <c r="K20" i="1"/>
  <c r="L20" i="1" s="1"/>
  <c r="G20" i="1"/>
  <c r="K19" i="1"/>
  <c r="L19" i="1" s="1"/>
  <c r="G19" i="1"/>
  <c r="K18" i="1"/>
  <c r="L18" i="1" s="1"/>
  <c r="G18" i="1"/>
  <c r="K17" i="1"/>
  <c r="L17" i="1" s="1"/>
  <c r="G17" i="1"/>
  <c r="K16" i="1"/>
  <c r="L16" i="1" s="1"/>
  <c r="G16" i="1"/>
  <c r="K15" i="1"/>
  <c r="L15" i="1" s="1"/>
  <c r="G15" i="1"/>
  <c r="K14" i="1"/>
  <c r="L14" i="1" s="1"/>
  <c r="G14" i="1"/>
  <c r="K13" i="1"/>
  <c r="L13" i="1" s="1"/>
  <c r="G13" i="1"/>
  <c r="K12" i="1"/>
  <c r="L12" i="1" s="1"/>
  <c r="G12" i="1"/>
  <c r="K11" i="1"/>
  <c r="L11" i="1" s="1"/>
  <c r="G11" i="1"/>
  <c r="K10" i="1"/>
  <c r="L10" i="1" s="1"/>
  <c r="G10" i="1"/>
  <c r="K9" i="1"/>
  <c r="L9" i="1" s="1"/>
  <c r="G9" i="1"/>
  <c r="K8" i="1"/>
  <c r="L8" i="1" s="1"/>
  <c r="G8" i="1"/>
  <c r="M32" i="1"/>
  <c r="K7" i="1"/>
  <c r="K32" i="1" s="1"/>
  <c r="G7" i="1"/>
  <c r="G32" i="1" s="1"/>
  <c r="L7" i="1" l="1"/>
  <c r="L32" i="1" s="1"/>
</calcChain>
</file>

<file path=xl/sharedStrings.xml><?xml version="1.0" encoding="utf-8"?>
<sst xmlns="http://schemas.openxmlformats.org/spreadsheetml/2006/main" count="58" uniqueCount="58">
  <si>
    <t>ACTE ADITIONALE PENTRU ECOGRAFII  LA CONTRACTELE DE ASISTENTA MEDICALA PRIMARA</t>
  </si>
  <si>
    <t>Nr.crt.</t>
  </si>
  <si>
    <t>CONTR.S</t>
  </si>
  <si>
    <t>DENUMIRE FURNIZOR</t>
  </si>
  <si>
    <t>TRIM.I 2026</t>
  </si>
  <si>
    <t>TRIM.II 2026</t>
  </si>
  <si>
    <t>SEM.I 2026</t>
  </si>
  <si>
    <t>A0014</t>
  </si>
  <si>
    <t>CMI DR BOBOC VALENTINA</t>
  </si>
  <si>
    <t>A0049</t>
  </si>
  <si>
    <t>CMI DR GAVANESCU MIHAELA</t>
  </si>
  <si>
    <t>A0615</t>
  </si>
  <si>
    <t xml:space="preserve">CMI DR.COMSA MIHAELA   </t>
  </si>
  <si>
    <t>A0692</t>
  </si>
  <si>
    <t>ALFA MEDICAL SERVICES SRL</t>
  </si>
  <si>
    <t xml:space="preserve">A0738 </t>
  </si>
  <si>
    <t>SCM SFANTA MINA</t>
  </si>
  <si>
    <t>A0834</t>
  </si>
  <si>
    <t>SC BINAFARM SRL</t>
  </si>
  <si>
    <t>A1015</t>
  </si>
  <si>
    <t>SC CABINET DANA MED SRL</t>
  </si>
  <si>
    <t>A1036</t>
  </si>
  <si>
    <t xml:space="preserve">SC MEDICUL CASEI SRL     </t>
  </si>
  <si>
    <t>A1166</t>
  </si>
  <si>
    <t>SC MEDICOR INTERNATIONAL SRL</t>
  </si>
  <si>
    <t>A1189</t>
  </si>
  <si>
    <t xml:space="preserve">CMI POP MARIA </t>
  </si>
  <si>
    <t>A1323</t>
  </si>
  <si>
    <t>CMI DR UDRESCU MIHAELA</t>
  </si>
  <si>
    <t>A1329</t>
  </si>
  <si>
    <t>SC AIS CLINIC &amp; HOSPITAL SRL</t>
  </si>
  <si>
    <t>A1330</t>
  </si>
  <si>
    <t>CMI DR TUCA DAN OVIDIU</t>
  </si>
  <si>
    <t>A1386</t>
  </si>
  <si>
    <t>SC ANIMA SPECIALITY MEDICAL SERVICES SRL</t>
  </si>
  <si>
    <t>A1394</t>
  </si>
  <si>
    <t>CMI BOICEA ADINA ZORITA</t>
  </si>
  <si>
    <t>A1398</t>
  </si>
  <si>
    <t>CMI DR DIACONU IOANA-ILINCA</t>
  </si>
  <si>
    <t xml:space="preserve">A1406 </t>
  </si>
  <si>
    <t>SC MEDICOVER SRL</t>
  </si>
  <si>
    <t>A1424</t>
  </si>
  <si>
    <t>CMI DR IONESCU ION</t>
  </si>
  <si>
    <t>A1429</t>
  </si>
  <si>
    <t xml:space="preserve">CMI DR STOIAN ALINA-MADALINA                       </t>
  </si>
  <si>
    <t>A1559</t>
  </si>
  <si>
    <t>CMI DR.MIHAILESCU CRISTIAN</t>
  </si>
  <si>
    <t>A1583</t>
  </si>
  <si>
    <t xml:space="preserve">CMI DR.BOJESCU ALEXANDRA              </t>
  </si>
  <si>
    <t>A1625</t>
  </si>
  <si>
    <t xml:space="preserve">SC AKH MEDICAL KLINIC &amp; HOSPITAL SRL                    </t>
  </si>
  <si>
    <t>A1741</t>
  </si>
  <si>
    <t>DR. B.D. MEDFARM SRL</t>
  </si>
  <si>
    <t>A2171</t>
  </si>
  <si>
    <t>CLINICA PREVENCIA SRL</t>
  </si>
  <si>
    <t>A1907</t>
  </si>
  <si>
    <t>PREMIER CLINIC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</si>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</sst>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l_e_i_-;\-* #,##0.00\ _l_e_i_-;_-* &quot;-&quot;??\ _l_e_i_-;_-@_-"/>
    <numFmt numFmtId="164" formatCode="_(* #,##0.00_);_(* \(#,##0.00\);_(* &quot;-&quot;??_);_(@_)"/>
    <numFmt numFmtId="165" formatCode="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2" applyFont="1" applyFill="1"/>
    <xf numFmtId="0" fontId="3" fillId="0" borderId="0" xfId="3" applyFont="1" applyFill="1"/>
    <xf numFmtId="0" fontId="4" fillId="0" borderId="0" xfId="2" applyFont="1" applyFill="1" applyBorder="1" applyAlignment="1">
      <alignment horizontal="left" wrapText="1"/>
    </xf>
    <xf numFmtId="0" fontId="3" fillId="0" borderId="0" xfId="2" applyFont="1" applyFill="1" applyBorder="1"/>
    <xf numFmtId="0" fontId="3" fillId="0" borderId="0" xfId="3" applyFont="1" applyFill="1" applyBorder="1"/>
    <xf numFmtId="14" fontId="4" fillId="0" borderId="0" xfId="2" applyNumberFormat="1" applyFont="1" applyFill="1" applyAlignment="1">
      <alignment horizontal="center"/>
    </xf>
    <xf numFmtId="0" fontId="4" fillId="0" borderId="0" xfId="3" applyFont="1" applyFill="1" applyBorder="1"/>
    <xf numFmtId="14" fontId="3" fillId="0" borderId="0" xfId="3" applyNumberFormat="1" applyFont="1" applyFill="1" applyBorder="1"/>
    <xf numFmtId="0" fontId="4" fillId="0" borderId="1" xfId="2" applyFont="1" applyFill="1" applyBorder="1" applyAlignment="1">
      <alignment wrapText="1"/>
    </xf>
    <xf numFmtId="17" fontId="4" fillId="2" borderId="1" xfId="2" applyNumberFormat="1" applyFont="1" applyFill="1" applyBorder="1" applyAlignment="1">
      <alignment wrapText="1"/>
    </xf>
    <xf numFmtId="17" fontId="4" fillId="2" borderId="1" xfId="2" applyNumberFormat="1" applyFont="1" applyFill="1" applyBorder="1" applyAlignment="1">
      <alignment horizontal="center" wrapText="1"/>
    </xf>
    <xf numFmtId="0" fontId="3" fillId="0" borderId="0" xfId="2" applyFont="1" applyFill="1" applyAlignment="1">
      <alignment wrapText="1"/>
    </xf>
    <xf numFmtId="0" fontId="3" fillId="0" borderId="1" xfId="2" applyFont="1" applyFill="1" applyBorder="1"/>
    <xf numFmtId="0" fontId="3" fillId="3" borderId="1" xfId="0" applyFont="1" applyFill="1" applyBorder="1" applyAlignment="1">
      <alignment horizontal="center" wrapText="1"/>
    </xf>
    <xf numFmtId="43" fontId="3" fillId="2" borderId="1" xfId="1" applyFont="1" applyFill="1" applyBorder="1"/>
    <xf numFmtId="0" fontId="3" fillId="3" borderId="1" xfId="4" applyFont="1" applyFill="1" applyBorder="1" applyAlignment="1">
      <alignment horizontal="center" wrapText="1"/>
    </xf>
    <xf numFmtId="0" fontId="3" fillId="3" borderId="1" xfId="4" applyFont="1" applyFill="1" applyBorder="1" applyAlignment="1">
      <alignment horizontal="center"/>
    </xf>
    <xf numFmtId="0" fontId="5" fillId="3" borderId="0" xfId="2" applyFont="1" applyFill="1" applyAlignment="1">
      <alignment vertical="top" wrapText="1"/>
    </xf>
    <xf numFmtId="165" fontId="3" fillId="3" borderId="1" xfId="4" applyNumberFormat="1" applyFont="1" applyFill="1" applyBorder="1" applyAlignment="1">
      <alignment horizontal="center" wrapText="1"/>
    </xf>
    <xf numFmtId="0" fontId="2" fillId="3" borderId="0" xfId="2" applyFont="1" applyFill="1"/>
    <xf numFmtId="0" fontId="2" fillId="0" borderId="0" xfId="2" applyFont="1" applyFill="1"/>
    <xf numFmtId="0" fontId="3" fillId="3" borderId="1" xfId="5" applyFont="1" applyFill="1" applyBorder="1" applyAlignment="1">
      <alignment horizontal="center" wrapText="1"/>
    </xf>
    <xf numFmtId="165" fontId="3" fillId="0" borderId="1" xfId="4" applyNumberFormat="1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wrapText="1"/>
    </xf>
    <xf numFmtId="0" fontId="3" fillId="4" borderId="1" xfId="2" applyFont="1" applyFill="1" applyBorder="1"/>
    <xf numFmtId="0" fontId="3" fillId="4" borderId="1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 wrapText="1"/>
    </xf>
    <xf numFmtId="43" fontId="3" fillId="4" borderId="1" xfId="1" applyFont="1" applyFill="1" applyBorder="1"/>
    <xf numFmtId="0" fontId="4" fillId="0" borderId="1" xfId="2" applyFont="1" applyFill="1" applyBorder="1"/>
    <xf numFmtId="0" fontId="4" fillId="0" borderId="1" xfId="3" applyFont="1" applyFill="1" applyBorder="1"/>
    <xf numFmtId="164" fontId="4" fillId="0" borderId="1" xfId="2" applyNumberFormat="1" applyFont="1" applyFill="1" applyBorder="1"/>
    <xf numFmtId="0" fontId="4" fillId="0" borderId="0" xfId="2" applyFont="1" applyFill="1"/>
    <xf numFmtId="0" fontId="4" fillId="0" borderId="0" xfId="2" applyFont="1" applyFill="1" applyBorder="1"/>
    <xf numFmtId="43" fontId="4" fillId="0" borderId="0" xfId="2" applyNumberFormat="1" applyFont="1" applyFill="1" applyBorder="1"/>
    <xf numFmtId="0" fontId="2" fillId="3" borderId="0" xfId="2" applyFont="1" applyFill="1" applyBorder="1"/>
    <xf numFmtId="0" fontId="6" fillId="3" borderId="0" xfId="2" applyFont="1" applyFill="1" applyBorder="1"/>
    <xf numFmtId="164" fontId="2" fillId="3" borderId="0" xfId="6" applyFont="1" applyFill="1" applyBorder="1"/>
    <xf numFmtId="0" fontId="7" fillId="3" borderId="0" xfId="2" applyFont="1" applyFill="1"/>
  </cellXfs>
  <cellStyles count="7">
    <cellStyle name="Comma" xfId="1" builtinId="3"/>
    <cellStyle name="Comma 10" xfId="6" xr:uid="{B84CF174-EB55-4CD7-90B5-5F4A3C4FEB78}"/>
    <cellStyle name="Normal" xfId="0" builtinId="0"/>
    <cellStyle name="Normal 10 2" xfId="2" xr:uid="{35D53069-5BEB-407D-9E21-81CD430211EA}"/>
    <cellStyle name="Normal 2 2 4" xfId="4" xr:uid="{F6DD1BD8-FB7E-4D4B-B402-3C07F9F845B5}"/>
    <cellStyle name="Normal_PLAFON RAPORTAT TRIM.II,III 2004 10" xfId="3" xr:uid="{5D7C8251-4D73-4F03-83E9-D82CF53404EE}"/>
    <cellStyle name="Normal_PLAFON RAPORTAT TRIM.II,III 2004 2 2" xfId="5" xr:uid="{2205B2F3-A156-4B77-B8D8-268D38396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1B92-D0CB-40C3-B21D-955EB7CEA88E}">
  <dimension ref="A2:JB42"/>
  <sheetViews>
    <sheetView tabSelected="1" topLeftCell="A5" workbookViewId="0">
      <selection activeCell="C35" sqref="C35"/>
    </sheetView>
  </sheetViews>
  <sheetFormatPr defaultRowHeight="16.5" x14ac:dyDescent="0.3"/>
  <cols>
    <col min="1" max="1" width="6.42578125" style="1" customWidth="1"/>
    <col min="2" max="2" width="9.85546875" style="2" customWidth="1"/>
    <col min="3" max="3" width="51.42578125" style="2" customWidth="1"/>
    <col min="4" max="13" width="15.85546875" style="1" customWidth="1"/>
    <col min="14" max="219" width="9.140625" style="1"/>
    <col min="220" max="220" width="5.140625" style="1" customWidth="1"/>
    <col min="221" max="221" width="9.85546875" style="1" customWidth="1"/>
    <col min="222" max="222" width="32.42578125" style="1" customWidth="1"/>
    <col min="223" max="223" width="12.42578125" style="1" customWidth="1"/>
    <col min="224" max="237" width="11.5703125" style="1" customWidth="1"/>
    <col min="238" max="238" width="10.5703125" style="1" customWidth="1"/>
    <col min="239" max="262" width="9.140625" style="1"/>
    <col min="263" max="263" width="6.42578125" style="1" customWidth="1"/>
    <col min="264" max="264" width="9.85546875" style="1" customWidth="1"/>
    <col min="265" max="265" width="51.42578125" style="1" customWidth="1"/>
    <col min="266" max="269" width="15.85546875" style="1" customWidth="1"/>
    <col min="270" max="475" width="9.140625" style="1"/>
    <col min="476" max="476" width="5.140625" style="1" customWidth="1"/>
    <col min="477" max="477" width="9.85546875" style="1" customWidth="1"/>
    <col min="478" max="478" width="32.42578125" style="1" customWidth="1"/>
    <col min="479" max="479" width="12.42578125" style="1" customWidth="1"/>
    <col min="480" max="493" width="11.5703125" style="1" customWidth="1"/>
    <col min="494" max="494" width="10.5703125" style="1" customWidth="1"/>
    <col min="495" max="518" width="9.140625" style="1"/>
    <col min="519" max="519" width="6.42578125" style="1" customWidth="1"/>
    <col min="520" max="520" width="9.85546875" style="1" customWidth="1"/>
    <col min="521" max="521" width="51.42578125" style="1" customWidth="1"/>
    <col min="522" max="525" width="15.85546875" style="1" customWidth="1"/>
    <col min="526" max="731" width="9.140625" style="1"/>
    <col min="732" max="732" width="5.140625" style="1" customWidth="1"/>
    <col min="733" max="733" width="9.85546875" style="1" customWidth="1"/>
    <col min="734" max="734" width="32.42578125" style="1" customWidth="1"/>
    <col min="735" max="735" width="12.42578125" style="1" customWidth="1"/>
    <col min="736" max="749" width="11.5703125" style="1" customWidth="1"/>
    <col min="750" max="750" width="10.5703125" style="1" customWidth="1"/>
    <col min="751" max="774" width="9.140625" style="1"/>
    <col min="775" max="775" width="6.42578125" style="1" customWidth="1"/>
    <col min="776" max="776" width="9.85546875" style="1" customWidth="1"/>
    <col min="777" max="777" width="51.42578125" style="1" customWidth="1"/>
    <col min="778" max="781" width="15.85546875" style="1" customWidth="1"/>
    <col min="782" max="987" width="9.140625" style="1"/>
    <col min="988" max="988" width="5.140625" style="1" customWidth="1"/>
    <col min="989" max="989" width="9.85546875" style="1" customWidth="1"/>
    <col min="990" max="990" width="32.42578125" style="1" customWidth="1"/>
    <col min="991" max="991" width="12.42578125" style="1" customWidth="1"/>
    <col min="992" max="1005" width="11.5703125" style="1" customWidth="1"/>
    <col min="1006" max="1006" width="10.5703125" style="1" customWidth="1"/>
    <col min="1007" max="1030" width="9.140625" style="1"/>
    <col min="1031" max="1031" width="6.42578125" style="1" customWidth="1"/>
    <col min="1032" max="1032" width="9.85546875" style="1" customWidth="1"/>
    <col min="1033" max="1033" width="51.42578125" style="1" customWidth="1"/>
    <col min="1034" max="1037" width="15.85546875" style="1" customWidth="1"/>
    <col min="1038" max="1243" width="9.140625" style="1"/>
    <col min="1244" max="1244" width="5.140625" style="1" customWidth="1"/>
    <col min="1245" max="1245" width="9.85546875" style="1" customWidth="1"/>
    <col min="1246" max="1246" width="32.42578125" style="1" customWidth="1"/>
    <col min="1247" max="1247" width="12.42578125" style="1" customWidth="1"/>
    <col min="1248" max="1261" width="11.5703125" style="1" customWidth="1"/>
    <col min="1262" max="1262" width="10.5703125" style="1" customWidth="1"/>
    <col min="1263" max="1286" width="9.140625" style="1"/>
    <col min="1287" max="1287" width="6.42578125" style="1" customWidth="1"/>
    <col min="1288" max="1288" width="9.85546875" style="1" customWidth="1"/>
    <col min="1289" max="1289" width="51.42578125" style="1" customWidth="1"/>
    <col min="1290" max="1293" width="15.85546875" style="1" customWidth="1"/>
    <col min="1294" max="1499" width="9.140625" style="1"/>
    <col min="1500" max="1500" width="5.140625" style="1" customWidth="1"/>
    <col min="1501" max="1501" width="9.85546875" style="1" customWidth="1"/>
    <col min="1502" max="1502" width="32.42578125" style="1" customWidth="1"/>
    <col min="1503" max="1503" width="12.42578125" style="1" customWidth="1"/>
    <col min="1504" max="1517" width="11.5703125" style="1" customWidth="1"/>
    <col min="1518" max="1518" width="10.5703125" style="1" customWidth="1"/>
    <col min="1519" max="1542" width="9.140625" style="1"/>
    <col min="1543" max="1543" width="6.42578125" style="1" customWidth="1"/>
    <col min="1544" max="1544" width="9.85546875" style="1" customWidth="1"/>
    <col min="1545" max="1545" width="51.42578125" style="1" customWidth="1"/>
    <col min="1546" max="1549" width="15.85546875" style="1" customWidth="1"/>
    <col min="1550" max="1755" width="9.140625" style="1"/>
    <col min="1756" max="1756" width="5.140625" style="1" customWidth="1"/>
    <col min="1757" max="1757" width="9.85546875" style="1" customWidth="1"/>
    <col min="1758" max="1758" width="32.42578125" style="1" customWidth="1"/>
    <col min="1759" max="1759" width="12.42578125" style="1" customWidth="1"/>
    <col min="1760" max="1773" width="11.5703125" style="1" customWidth="1"/>
    <col min="1774" max="1774" width="10.5703125" style="1" customWidth="1"/>
    <col min="1775" max="1798" width="9.140625" style="1"/>
    <col min="1799" max="1799" width="6.42578125" style="1" customWidth="1"/>
    <col min="1800" max="1800" width="9.85546875" style="1" customWidth="1"/>
    <col min="1801" max="1801" width="51.42578125" style="1" customWidth="1"/>
    <col min="1802" max="1805" width="15.85546875" style="1" customWidth="1"/>
    <col min="1806" max="2011" width="9.140625" style="1"/>
    <col min="2012" max="2012" width="5.140625" style="1" customWidth="1"/>
    <col min="2013" max="2013" width="9.85546875" style="1" customWidth="1"/>
    <col min="2014" max="2014" width="32.42578125" style="1" customWidth="1"/>
    <col min="2015" max="2015" width="12.42578125" style="1" customWidth="1"/>
    <col min="2016" max="2029" width="11.5703125" style="1" customWidth="1"/>
    <col min="2030" max="2030" width="10.5703125" style="1" customWidth="1"/>
    <col min="2031" max="2054" width="9.140625" style="1"/>
    <col min="2055" max="2055" width="6.42578125" style="1" customWidth="1"/>
    <col min="2056" max="2056" width="9.85546875" style="1" customWidth="1"/>
    <col min="2057" max="2057" width="51.42578125" style="1" customWidth="1"/>
    <col min="2058" max="2061" width="15.85546875" style="1" customWidth="1"/>
    <col min="2062" max="2267" width="9.140625" style="1"/>
    <col min="2268" max="2268" width="5.140625" style="1" customWidth="1"/>
    <col min="2269" max="2269" width="9.85546875" style="1" customWidth="1"/>
    <col min="2270" max="2270" width="32.42578125" style="1" customWidth="1"/>
    <col min="2271" max="2271" width="12.42578125" style="1" customWidth="1"/>
    <col min="2272" max="2285" width="11.5703125" style="1" customWidth="1"/>
    <col min="2286" max="2286" width="10.5703125" style="1" customWidth="1"/>
    <col min="2287" max="2310" width="9.140625" style="1"/>
    <col min="2311" max="2311" width="6.42578125" style="1" customWidth="1"/>
    <col min="2312" max="2312" width="9.85546875" style="1" customWidth="1"/>
    <col min="2313" max="2313" width="51.42578125" style="1" customWidth="1"/>
    <col min="2314" max="2317" width="15.85546875" style="1" customWidth="1"/>
    <col min="2318" max="2523" width="9.140625" style="1"/>
    <col min="2524" max="2524" width="5.140625" style="1" customWidth="1"/>
    <col min="2525" max="2525" width="9.85546875" style="1" customWidth="1"/>
    <col min="2526" max="2526" width="32.42578125" style="1" customWidth="1"/>
    <col min="2527" max="2527" width="12.42578125" style="1" customWidth="1"/>
    <col min="2528" max="2541" width="11.5703125" style="1" customWidth="1"/>
    <col min="2542" max="2542" width="10.5703125" style="1" customWidth="1"/>
    <col min="2543" max="2566" width="9.140625" style="1"/>
    <col min="2567" max="2567" width="6.42578125" style="1" customWidth="1"/>
    <col min="2568" max="2568" width="9.85546875" style="1" customWidth="1"/>
    <col min="2569" max="2569" width="51.42578125" style="1" customWidth="1"/>
    <col min="2570" max="2573" width="15.85546875" style="1" customWidth="1"/>
    <col min="2574" max="2779" width="9.140625" style="1"/>
    <col min="2780" max="2780" width="5.140625" style="1" customWidth="1"/>
    <col min="2781" max="2781" width="9.85546875" style="1" customWidth="1"/>
    <col min="2782" max="2782" width="32.42578125" style="1" customWidth="1"/>
    <col min="2783" max="2783" width="12.42578125" style="1" customWidth="1"/>
    <col min="2784" max="2797" width="11.5703125" style="1" customWidth="1"/>
    <col min="2798" max="2798" width="10.5703125" style="1" customWidth="1"/>
    <col min="2799" max="2822" width="9.140625" style="1"/>
    <col min="2823" max="2823" width="6.42578125" style="1" customWidth="1"/>
    <col min="2824" max="2824" width="9.85546875" style="1" customWidth="1"/>
    <col min="2825" max="2825" width="51.42578125" style="1" customWidth="1"/>
    <col min="2826" max="2829" width="15.85546875" style="1" customWidth="1"/>
    <col min="2830" max="3035" width="9.140625" style="1"/>
    <col min="3036" max="3036" width="5.140625" style="1" customWidth="1"/>
    <col min="3037" max="3037" width="9.85546875" style="1" customWidth="1"/>
    <col min="3038" max="3038" width="32.42578125" style="1" customWidth="1"/>
    <col min="3039" max="3039" width="12.42578125" style="1" customWidth="1"/>
    <col min="3040" max="3053" width="11.5703125" style="1" customWidth="1"/>
    <col min="3054" max="3054" width="10.5703125" style="1" customWidth="1"/>
    <col min="3055" max="3078" width="9.140625" style="1"/>
    <col min="3079" max="3079" width="6.42578125" style="1" customWidth="1"/>
    <col min="3080" max="3080" width="9.85546875" style="1" customWidth="1"/>
    <col min="3081" max="3081" width="51.42578125" style="1" customWidth="1"/>
    <col min="3082" max="3085" width="15.85546875" style="1" customWidth="1"/>
    <col min="3086" max="3291" width="9.140625" style="1"/>
    <col min="3292" max="3292" width="5.140625" style="1" customWidth="1"/>
    <col min="3293" max="3293" width="9.85546875" style="1" customWidth="1"/>
    <col min="3294" max="3294" width="32.42578125" style="1" customWidth="1"/>
    <col min="3295" max="3295" width="12.42578125" style="1" customWidth="1"/>
    <col min="3296" max="3309" width="11.5703125" style="1" customWidth="1"/>
    <col min="3310" max="3310" width="10.5703125" style="1" customWidth="1"/>
    <col min="3311" max="3334" width="9.140625" style="1"/>
    <col min="3335" max="3335" width="6.42578125" style="1" customWidth="1"/>
    <col min="3336" max="3336" width="9.85546875" style="1" customWidth="1"/>
    <col min="3337" max="3337" width="51.42578125" style="1" customWidth="1"/>
    <col min="3338" max="3341" width="15.85546875" style="1" customWidth="1"/>
    <col min="3342" max="3547" width="9.140625" style="1"/>
    <col min="3548" max="3548" width="5.140625" style="1" customWidth="1"/>
    <col min="3549" max="3549" width="9.85546875" style="1" customWidth="1"/>
    <col min="3550" max="3550" width="32.42578125" style="1" customWidth="1"/>
    <col min="3551" max="3551" width="12.42578125" style="1" customWidth="1"/>
    <col min="3552" max="3565" width="11.5703125" style="1" customWidth="1"/>
    <col min="3566" max="3566" width="10.5703125" style="1" customWidth="1"/>
    <col min="3567" max="3590" width="9.140625" style="1"/>
    <col min="3591" max="3591" width="6.42578125" style="1" customWidth="1"/>
    <col min="3592" max="3592" width="9.85546875" style="1" customWidth="1"/>
    <col min="3593" max="3593" width="51.42578125" style="1" customWidth="1"/>
    <col min="3594" max="3597" width="15.85546875" style="1" customWidth="1"/>
    <col min="3598" max="3803" width="9.140625" style="1"/>
    <col min="3804" max="3804" width="5.140625" style="1" customWidth="1"/>
    <col min="3805" max="3805" width="9.85546875" style="1" customWidth="1"/>
    <col min="3806" max="3806" width="32.42578125" style="1" customWidth="1"/>
    <col min="3807" max="3807" width="12.42578125" style="1" customWidth="1"/>
    <col min="3808" max="3821" width="11.5703125" style="1" customWidth="1"/>
    <col min="3822" max="3822" width="10.5703125" style="1" customWidth="1"/>
    <col min="3823" max="3846" width="9.140625" style="1"/>
    <col min="3847" max="3847" width="6.42578125" style="1" customWidth="1"/>
    <col min="3848" max="3848" width="9.85546875" style="1" customWidth="1"/>
    <col min="3849" max="3849" width="51.42578125" style="1" customWidth="1"/>
    <col min="3850" max="3853" width="15.85546875" style="1" customWidth="1"/>
    <col min="3854" max="4059" width="9.140625" style="1"/>
    <col min="4060" max="4060" width="5.140625" style="1" customWidth="1"/>
    <col min="4061" max="4061" width="9.85546875" style="1" customWidth="1"/>
    <col min="4062" max="4062" width="32.42578125" style="1" customWidth="1"/>
    <col min="4063" max="4063" width="12.42578125" style="1" customWidth="1"/>
    <col min="4064" max="4077" width="11.5703125" style="1" customWidth="1"/>
    <col min="4078" max="4078" width="10.5703125" style="1" customWidth="1"/>
    <col min="4079" max="4102" width="9.140625" style="1"/>
    <col min="4103" max="4103" width="6.42578125" style="1" customWidth="1"/>
    <col min="4104" max="4104" width="9.85546875" style="1" customWidth="1"/>
    <col min="4105" max="4105" width="51.42578125" style="1" customWidth="1"/>
    <col min="4106" max="4109" width="15.85546875" style="1" customWidth="1"/>
    <col min="4110" max="4315" width="9.140625" style="1"/>
    <col min="4316" max="4316" width="5.140625" style="1" customWidth="1"/>
    <col min="4317" max="4317" width="9.85546875" style="1" customWidth="1"/>
    <col min="4318" max="4318" width="32.42578125" style="1" customWidth="1"/>
    <col min="4319" max="4319" width="12.42578125" style="1" customWidth="1"/>
    <col min="4320" max="4333" width="11.5703125" style="1" customWidth="1"/>
    <col min="4334" max="4334" width="10.5703125" style="1" customWidth="1"/>
    <col min="4335" max="4358" width="9.140625" style="1"/>
    <col min="4359" max="4359" width="6.42578125" style="1" customWidth="1"/>
    <col min="4360" max="4360" width="9.85546875" style="1" customWidth="1"/>
    <col min="4361" max="4361" width="51.42578125" style="1" customWidth="1"/>
    <col min="4362" max="4365" width="15.85546875" style="1" customWidth="1"/>
    <col min="4366" max="4571" width="9.140625" style="1"/>
    <col min="4572" max="4572" width="5.140625" style="1" customWidth="1"/>
    <col min="4573" max="4573" width="9.85546875" style="1" customWidth="1"/>
    <col min="4574" max="4574" width="32.42578125" style="1" customWidth="1"/>
    <col min="4575" max="4575" width="12.42578125" style="1" customWidth="1"/>
    <col min="4576" max="4589" width="11.5703125" style="1" customWidth="1"/>
    <col min="4590" max="4590" width="10.5703125" style="1" customWidth="1"/>
    <col min="4591" max="4614" width="9.140625" style="1"/>
    <col min="4615" max="4615" width="6.42578125" style="1" customWidth="1"/>
    <col min="4616" max="4616" width="9.85546875" style="1" customWidth="1"/>
    <col min="4617" max="4617" width="51.42578125" style="1" customWidth="1"/>
    <col min="4618" max="4621" width="15.85546875" style="1" customWidth="1"/>
    <col min="4622" max="4827" width="9.140625" style="1"/>
    <col min="4828" max="4828" width="5.140625" style="1" customWidth="1"/>
    <col min="4829" max="4829" width="9.85546875" style="1" customWidth="1"/>
    <col min="4830" max="4830" width="32.42578125" style="1" customWidth="1"/>
    <col min="4831" max="4831" width="12.42578125" style="1" customWidth="1"/>
    <col min="4832" max="4845" width="11.5703125" style="1" customWidth="1"/>
    <col min="4846" max="4846" width="10.5703125" style="1" customWidth="1"/>
    <col min="4847" max="4870" width="9.140625" style="1"/>
    <col min="4871" max="4871" width="6.42578125" style="1" customWidth="1"/>
    <col min="4872" max="4872" width="9.85546875" style="1" customWidth="1"/>
    <col min="4873" max="4873" width="51.42578125" style="1" customWidth="1"/>
    <col min="4874" max="4877" width="15.85546875" style="1" customWidth="1"/>
    <col min="4878" max="5083" width="9.140625" style="1"/>
    <col min="5084" max="5084" width="5.140625" style="1" customWidth="1"/>
    <col min="5085" max="5085" width="9.85546875" style="1" customWidth="1"/>
    <col min="5086" max="5086" width="32.42578125" style="1" customWidth="1"/>
    <col min="5087" max="5087" width="12.42578125" style="1" customWidth="1"/>
    <col min="5088" max="5101" width="11.5703125" style="1" customWidth="1"/>
    <col min="5102" max="5102" width="10.5703125" style="1" customWidth="1"/>
    <col min="5103" max="5126" width="9.140625" style="1"/>
    <col min="5127" max="5127" width="6.42578125" style="1" customWidth="1"/>
    <col min="5128" max="5128" width="9.85546875" style="1" customWidth="1"/>
    <col min="5129" max="5129" width="51.42578125" style="1" customWidth="1"/>
    <col min="5130" max="5133" width="15.85546875" style="1" customWidth="1"/>
    <col min="5134" max="5339" width="9.140625" style="1"/>
    <col min="5340" max="5340" width="5.140625" style="1" customWidth="1"/>
    <col min="5341" max="5341" width="9.85546875" style="1" customWidth="1"/>
    <col min="5342" max="5342" width="32.42578125" style="1" customWidth="1"/>
    <col min="5343" max="5343" width="12.42578125" style="1" customWidth="1"/>
    <col min="5344" max="5357" width="11.5703125" style="1" customWidth="1"/>
    <col min="5358" max="5358" width="10.5703125" style="1" customWidth="1"/>
    <col min="5359" max="5382" width="9.140625" style="1"/>
    <col min="5383" max="5383" width="6.42578125" style="1" customWidth="1"/>
    <col min="5384" max="5384" width="9.85546875" style="1" customWidth="1"/>
    <col min="5385" max="5385" width="51.42578125" style="1" customWidth="1"/>
    <col min="5386" max="5389" width="15.85546875" style="1" customWidth="1"/>
    <col min="5390" max="5595" width="9.140625" style="1"/>
    <col min="5596" max="5596" width="5.140625" style="1" customWidth="1"/>
    <col min="5597" max="5597" width="9.85546875" style="1" customWidth="1"/>
    <col min="5598" max="5598" width="32.42578125" style="1" customWidth="1"/>
    <col min="5599" max="5599" width="12.42578125" style="1" customWidth="1"/>
    <col min="5600" max="5613" width="11.5703125" style="1" customWidth="1"/>
    <col min="5614" max="5614" width="10.5703125" style="1" customWidth="1"/>
    <col min="5615" max="5638" width="9.140625" style="1"/>
    <col min="5639" max="5639" width="6.42578125" style="1" customWidth="1"/>
    <col min="5640" max="5640" width="9.85546875" style="1" customWidth="1"/>
    <col min="5641" max="5641" width="51.42578125" style="1" customWidth="1"/>
    <col min="5642" max="5645" width="15.85546875" style="1" customWidth="1"/>
    <col min="5646" max="5851" width="9.140625" style="1"/>
    <col min="5852" max="5852" width="5.140625" style="1" customWidth="1"/>
    <col min="5853" max="5853" width="9.85546875" style="1" customWidth="1"/>
    <col min="5854" max="5854" width="32.42578125" style="1" customWidth="1"/>
    <col min="5855" max="5855" width="12.42578125" style="1" customWidth="1"/>
    <col min="5856" max="5869" width="11.5703125" style="1" customWidth="1"/>
    <col min="5870" max="5870" width="10.5703125" style="1" customWidth="1"/>
    <col min="5871" max="5894" width="9.140625" style="1"/>
    <col min="5895" max="5895" width="6.42578125" style="1" customWidth="1"/>
    <col min="5896" max="5896" width="9.85546875" style="1" customWidth="1"/>
    <col min="5897" max="5897" width="51.42578125" style="1" customWidth="1"/>
    <col min="5898" max="5901" width="15.85546875" style="1" customWidth="1"/>
    <col min="5902" max="6107" width="9.140625" style="1"/>
    <col min="6108" max="6108" width="5.140625" style="1" customWidth="1"/>
    <col min="6109" max="6109" width="9.85546875" style="1" customWidth="1"/>
    <col min="6110" max="6110" width="32.42578125" style="1" customWidth="1"/>
    <col min="6111" max="6111" width="12.42578125" style="1" customWidth="1"/>
    <col min="6112" max="6125" width="11.5703125" style="1" customWidth="1"/>
    <col min="6126" max="6126" width="10.5703125" style="1" customWidth="1"/>
    <col min="6127" max="6150" width="9.140625" style="1"/>
    <col min="6151" max="6151" width="6.42578125" style="1" customWidth="1"/>
    <col min="6152" max="6152" width="9.85546875" style="1" customWidth="1"/>
    <col min="6153" max="6153" width="51.42578125" style="1" customWidth="1"/>
    <col min="6154" max="6157" width="15.85546875" style="1" customWidth="1"/>
    <col min="6158" max="6363" width="9.140625" style="1"/>
    <col min="6364" max="6364" width="5.140625" style="1" customWidth="1"/>
    <col min="6365" max="6365" width="9.85546875" style="1" customWidth="1"/>
    <col min="6366" max="6366" width="32.42578125" style="1" customWidth="1"/>
    <col min="6367" max="6367" width="12.42578125" style="1" customWidth="1"/>
    <col min="6368" max="6381" width="11.5703125" style="1" customWidth="1"/>
    <col min="6382" max="6382" width="10.5703125" style="1" customWidth="1"/>
    <col min="6383" max="6406" width="9.140625" style="1"/>
    <col min="6407" max="6407" width="6.42578125" style="1" customWidth="1"/>
    <col min="6408" max="6408" width="9.85546875" style="1" customWidth="1"/>
    <col min="6409" max="6409" width="51.42578125" style="1" customWidth="1"/>
    <col min="6410" max="6413" width="15.85546875" style="1" customWidth="1"/>
    <col min="6414" max="6619" width="9.140625" style="1"/>
    <col min="6620" max="6620" width="5.140625" style="1" customWidth="1"/>
    <col min="6621" max="6621" width="9.85546875" style="1" customWidth="1"/>
    <col min="6622" max="6622" width="32.42578125" style="1" customWidth="1"/>
    <col min="6623" max="6623" width="12.42578125" style="1" customWidth="1"/>
    <col min="6624" max="6637" width="11.5703125" style="1" customWidth="1"/>
    <col min="6638" max="6638" width="10.5703125" style="1" customWidth="1"/>
    <col min="6639" max="6662" width="9.140625" style="1"/>
    <col min="6663" max="6663" width="6.42578125" style="1" customWidth="1"/>
    <col min="6664" max="6664" width="9.85546875" style="1" customWidth="1"/>
    <col min="6665" max="6665" width="51.42578125" style="1" customWidth="1"/>
    <col min="6666" max="6669" width="15.85546875" style="1" customWidth="1"/>
    <col min="6670" max="6875" width="9.140625" style="1"/>
    <col min="6876" max="6876" width="5.140625" style="1" customWidth="1"/>
    <col min="6877" max="6877" width="9.85546875" style="1" customWidth="1"/>
    <col min="6878" max="6878" width="32.42578125" style="1" customWidth="1"/>
    <col min="6879" max="6879" width="12.42578125" style="1" customWidth="1"/>
    <col min="6880" max="6893" width="11.5703125" style="1" customWidth="1"/>
    <col min="6894" max="6894" width="10.5703125" style="1" customWidth="1"/>
    <col min="6895" max="6918" width="9.140625" style="1"/>
    <col min="6919" max="6919" width="6.42578125" style="1" customWidth="1"/>
    <col min="6920" max="6920" width="9.85546875" style="1" customWidth="1"/>
    <col min="6921" max="6921" width="51.42578125" style="1" customWidth="1"/>
    <col min="6922" max="6925" width="15.85546875" style="1" customWidth="1"/>
    <col min="6926" max="7131" width="9.140625" style="1"/>
    <col min="7132" max="7132" width="5.140625" style="1" customWidth="1"/>
    <col min="7133" max="7133" width="9.85546875" style="1" customWidth="1"/>
    <col min="7134" max="7134" width="32.42578125" style="1" customWidth="1"/>
    <col min="7135" max="7135" width="12.42578125" style="1" customWidth="1"/>
    <col min="7136" max="7149" width="11.5703125" style="1" customWidth="1"/>
    <col min="7150" max="7150" width="10.5703125" style="1" customWidth="1"/>
    <col min="7151" max="7174" width="9.140625" style="1"/>
    <col min="7175" max="7175" width="6.42578125" style="1" customWidth="1"/>
    <col min="7176" max="7176" width="9.85546875" style="1" customWidth="1"/>
    <col min="7177" max="7177" width="51.42578125" style="1" customWidth="1"/>
    <col min="7178" max="7181" width="15.85546875" style="1" customWidth="1"/>
    <col min="7182" max="7387" width="9.140625" style="1"/>
    <col min="7388" max="7388" width="5.140625" style="1" customWidth="1"/>
    <col min="7389" max="7389" width="9.85546875" style="1" customWidth="1"/>
    <col min="7390" max="7390" width="32.42578125" style="1" customWidth="1"/>
    <col min="7391" max="7391" width="12.42578125" style="1" customWidth="1"/>
    <col min="7392" max="7405" width="11.5703125" style="1" customWidth="1"/>
    <col min="7406" max="7406" width="10.5703125" style="1" customWidth="1"/>
    <col min="7407" max="7430" width="9.140625" style="1"/>
    <col min="7431" max="7431" width="6.42578125" style="1" customWidth="1"/>
    <col min="7432" max="7432" width="9.85546875" style="1" customWidth="1"/>
    <col min="7433" max="7433" width="51.42578125" style="1" customWidth="1"/>
    <col min="7434" max="7437" width="15.85546875" style="1" customWidth="1"/>
    <col min="7438" max="7643" width="9.140625" style="1"/>
    <col min="7644" max="7644" width="5.140625" style="1" customWidth="1"/>
    <col min="7645" max="7645" width="9.85546875" style="1" customWidth="1"/>
    <col min="7646" max="7646" width="32.42578125" style="1" customWidth="1"/>
    <col min="7647" max="7647" width="12.42578125" style="1" customWidth="1"/>
    <col min="7648" max="7661" width="11.5703125" style="1" customWidth="1"/>
    <col min="7662" max="7662" width="10.5703125" style="1" customWidth="1"/>
    <col min="7663" max="7686" width="9.140625" style="1"/>
    <col min="7687" max="7687" width="6.42578125" style="1" customWidth="1"/>
    <col min="7688" max="7688" width="9.85546875" style="1" customWidth="1"/>
    <col min="7689" max="7689" width="51.42578125" style="1" customWidth="1"/>
    <col min="7690" max="7693" width="15.85546875" style="1" customWidth="1"/>
    <col min="7694" max="7899" width="9.140625" style="1"/>
    <col min="7900" max="7900" width="5.140625" style="1" customWidth="1"/>
    <col min="7901" max="7901" width="9.85546875" style="1" customWidth="1"/>
    <col min="7902" max="7902" width="32.42578125" style="1" customWidth="1"/>
    <col min="7903" max="7903" width="12.42578125" style="1" customWidth="1"/>
    <col min="7904" max="7917" width="11.5703125" style="1" customWidth="1"/>
    <col min="7918" max="7918" width="10.5703125" style="1" customWidth="1"/>
    <col min="7919" max="7942" width="9.140625" style="1"/>
    <col min="7943" max="7943" width="6.42578125" style="1" customWidth="1"/>
    <col min="7944" max="7944" width="9.85546875" style="1" customWidth="1"/>
    <col min="7945" max="7945" width="51.42578125" style="1" customWidth="1"/>
    <col min="7946" max="7949" width="15.85546875" style="1" customWidth="1"/>
    <col min="7950" max="8155" width="9.140625" style="1"/>
    <col min="8156" max="8156" width="5.140625" style="1" customWidth="1"/>
    <col min="8157" max="8157" width="9.85546875" style="1" customWidth="1"/>
    <col min="8158" max="8158" width="32.42578125" style="1" customWidth="1"/>
    <col min="8159" max="8159" width="12.42578125" style="1" customWidth="1"/>
    <col min="8160" max="8173" width="11.5703125" style="1" customWidth="1"/>
    <col min="8174" max="8174" width="10.5703125" style="1" customWidth="1"/>
    <col min="8175" max="8198" width="9.140625" style="1"/>
    <col min="8199" max="8199" width="6.42578125" style="1" customWidth="1"/>
    <col min="8200" max="8200" width="9.85546875" style="1" customWidth="1"/>
    <col min="8201" max="8201" width="51.42578125" style="1" customWidth="1"/>
    <col min="8202" max="8205" width="15.85546875" style="1" customWidth="1"/>
    <col min="8206" max="8411" width="9.140625" style="1"/>
    <col min="8412" max="8412" width="5.140625" style="1" customWidth="1"/>
    <col min="8413" max="8413" width="9.85546875" style="1" customWidth="1"/>
    <col min="8414" max="8414" width="32.42578125" style="1" customWidth="1"/>
    <col min="8415" max="8415" width="12.42578125" style="1" customWidth="1"/>
    <col min="8416" max="8429" width="11.5703125" style="1" customWidth="1"/>
    <col min="8430" max="8430" width="10.5703125" style="1" customWidth="1"/>
    <col min="8431" max="8454" width="9.140625" style="1"/>
    <col min="8455" max="8455" width="6.42578125" style="1" customWidth="1"/>
    <col min="8456" max="8456" width="9.85546875" style="1" customWidth="1"/>
    <col min="8457" max="8457" width="51.42578125" style="1" customWidth="1"/>
    <col min="8458" max="8461" width="15.85546875" style="1" customWidth="1"/>
    <col min="8462" max="8667" width="9.140625" style="1"/>
    <col min="8668" max="8668" width="5.140625" style="1" customWidth="1"/>
    <col min="8669" max="8669" width="9.85546875" style="1" customWidth="1"/>
    <col min="8670" max="8670" width="32.42578125" style="1" customWidth="1"/>
    <col min="8671" max="8671" width="12.42578125" style="1" customWidth="1"/>
    <col min="8672" max="8685" width="11.5703125" style="1" customWidth="1"/>
    <col min="8686" max="8686" width="10.5703125" style="1" customWidth="1"/>
    <col min="8687" max="8710" width="9.140625" style="1"/>
    <col min="8711" max="8711" width="6.42578125" style="1" customWidth="1"/>
    <col min="8712" max="8712" width="9.85546875" style="1" customWidth="1"/>
    <col min="8713" max="8713" width="51.42578125" style="1" customWidth="1"/>
    <col min="8714" max="8717" width="15.85546875" style="1" customWidth="1"/>
    <col min="8718" max="8923" width="9.140625" style="1"/>
    <col min="8924" max="8924" width="5.140625" style="1" customWidth="1"/>
    <col min="8925" max="8925" width="9.85546875" style="1" customWidth="1"/>
    <col min="8926" max="8926" width="32.42578125" style="1" customWidth="1"/>
    <col min="8927" max="8927" width="12.42578125" style="1" customWidth="1"/>
    <col min="8928" max="8941" width="11.5703125" style="1" customWidth="1"/>
    <col min="8942" max="8942" width="10.5703125" style="1" customWidth="1"/>
    <col min="8943" max="8966" width="9.140625" style="1"/>
    <col min="8967" max="8967" width="6.42578125" style="1" customWidth="1"/>
    <col min="8968" max="8968" width="9.85546875" style="1" customWidth="1"/>
    <col min="8969" max="8969" width="51.42578125" style="1" customWidth="1"/>
    <col min="8970" max="8973" width="15.85546875" style="1" customWidth="1"/>
    <col min="8974" max="9179" width="9.140625" style="1"/>
    <col min="9180" max="9180" width="5.140625" style="1" customWidth="1"/>
    <col min="9181" max="9181" width="9.85546875" style="1" customWidth="1"/>
    <col min="9182" max="9182" width="32.42578125" style="1" customWidth="1"/>
    <col min="9183" max="9183" width="12.42578125" style="1" customWidth="1"/>
    <col min="9184" max="9197" width="11.5703125" style="1" customWidth="1"/>
    <col min="9198" max="9198" width="10.5703125" style="1" customWidth="1"/>
    <col min="9199" max="9222" width="9.140625" style="1"/>
    <col min="9223" max="9223" width="6.42578125" style="1" customWidth="1"/>
    <col min="9224" max="9224" width="9.85546875" style="1" customWidth="1"/>
    <col min="9225" max="9225" width="51.42578125" style="1" customWidth="1"/>
    <col min="9226" max="9229" width="15.85546875" style="1" customWidth="1"/>
    <col min="9230" max="9435" width="9.140625" style="1"/>
    <col min="9436" max="9436" width="5.140625" style="1" customWidth="1"/>
    <col min="9437" max="9437" width="9.85546875" style="1" customWidth="1"/>
    <col min="9438" max="9438" width="32.42578125" style="1" customWidth="1"/>
    <col min="9439" max="9439" width="12.42578125" style="1" customWidth="1"/>
    <col min="9440" max="9453" width="11.5703125" style="1" customWidth="1"/>
    <col min="9454" max="9454" width="10.5703125" style="1" customWidth="1"/>
    <col min="9455" max="9478" width="9.140625" style="1"/>
    <col min="9479" max="9479" width="6.42578125" style="1" customWidth="1"/>
    <col min="9480" max="9480" width="9.85546875" style="1" customWidth="1"/>
    <col min="9481" max="9481" width="51.42578125" style="1" customWidth="1"/>
    <col min="9482" max="9485" width="15.85546875" style="1" customWidth="1"/>
    <col min="9486" max="9691" width="9.140625" style="1"/>
    <col min="9692" max="9692" width="5.140625" style="1" customWidth="1"/>
    <col min="9693" max="9693" width="9.85546875" style="1" customWidth="1"/>
    <col min="9694" max="9694" width="32.42578125" style="1" customWidth="1"/>
    <col min="9695" max="9695" width="12.42578125" style="1" customWidth="1"/>
    <col min="9696" max="9709" width="11.5703125" style="1" customWidth="1"/>
    <col min="9710" max="9710" width="10.5703125" style="1" customWidth="1"/>
    <col min="9711" max="9734" width="9.140625" style="1"/>
    <col min="9735" max="9735" width="6.42578125" style="1" customWidth="1"/>
    <col min="9736" max="9736" width="9.85546875" style="1" customWidth="1"/>
    <col min="9737" max="9737" width="51.42578125" style="1" customWidth="1"/>
    <col min="9738" max="9741" width="15.85546875" style="1" customWidth="1"/>
    <col min="9742" max="9947" width="9.140625" style="1"/>
    <col min="9948" max="9948" width="5.140625" style="1" customWidth="1"/>
    <col min="9949" max="9949" width="9.85546875" style="1" customWidth="1"/>
    <col min="9950" max="9950" width="32.42578125" style="1" customWidth="1"/>
    <col min="9951" max="9951" width="12.42578125" style="1" customWidth="1"/>
    <col min="9952" max="9965" width="11.5703125" style="1" customWidth="1"/>
    <col min="9966" max="9966" width="10.5703125" style="1" customWidth="1"/>
    <col min="9967" max="9990" width="9.140625" style="1"/>
    <col min="9991" max="9991" width="6.42578125" style="1" customWidth="1"/>
    <col min="9992" max="9992" width="9.85546875" style="1" customWidth="1"/>
    <col min="9993" max="9993" width="51.42578125" style="1" customWidth="1"/>
    <col min="9994" max="9997" width="15.85546875" style="1" customWidth="1"/>
    <col min="9998" max="10203" width="9.140625" style="1"/>
    <col min="10204" max="10204" width="5.140625" style="1" customWidth="1"/>
    <col min="10205" max="10205" width="9.85546875" style="1" customWidth="1"/>
    <col min="10206" max="10206" width="32.42578125" style="1" customWidth="1"/>
    <col min="10207" max="10207" width="12.42578125" style="1" customWidth="1"/>
    <col min="10208" max="10221" width="11.5703125" style="1" customWidth="1"/>
    <col min="10222" max="10222" width="10.5703125" style="1" customWidth="1"/>
    <col min="10223" max="10246" width="9.140625" style="1"/>
    <col min="10247" max="10247" width="6.42578125" style="1" customWidth="1"/>
    <col min="10248" max="10248" width="9.85546875" style="1" customWidth="1"/>
    <col min="10249" max="10249" width="51.42578125" style="1" customWidth="1"/>
    <col min="10250" max="10253" width="15.85546875" style="1" customWidth="1"/>
    <col min="10254" max="10459" width="9.140625" style="1"/>
    <col min="10460" max="10460" width="5.140625" style="1" customWidth="1"/>
    <col min="10461" max="10461" width="9.85546875" style="1" customWidth="1"/>
    <col min="10462" max="10462" width="32.42578125" style="1" customWidth="1"/>
    <col min="10463" max="10463" width="12.42578125" style="1" customWidth="1"/>
    <col min="10464" max="10477" width="11.5703125" style="1" customWidth="1"/>
    <col min="10478" max="10478" width="10.5703125" style="1" customWidth="1"/>
    <col min="10479" max="10502" width="9.140625" style="1"/>
    <col min="10503" max="10503" width="6.42578125" style="1" customWidth="1"/>
    <col min="10504" max="10504" width="9.85546875" style="1" customWidth="1"/>
    <col min="10505" max="10505" width="51.42578125" style="1" customWidth="1"/>
    <col min="10506" max="10509" width="15.85546875" style="1" customWidth="1"/>
    <col min="10510" max="10715" width="9.140625" style="1"/>
    <col min="10716" max="10716" width="5.140625" style="1" customWidth="1"/>
    <col min="10717" max="10717" width="9.85546875" style="1" customWidth="1"/>
    <col min="10718" max="10718" width="32.42578125" style="1" customWidth="1"/>
    <col min="10719" max="10719" width="12.42578125" style="1" customWidth="1"/>
    <col min="10720" max="10733" width="11.5703125" style="1" customWidth="1"/>
    <col min="10734" max="10734" width="10.5703125" style="1" customWidth="1"/>
    <col min="10735" max="10758" width="9.140625" style="1"/>
    <col min="10759" max="10759" width="6.42578125" style="1" customWidth="1"/>
    <col min="10760" max="10760" width="9.85546875" style="1" customWidth="1"/>
    <col min="10761" max="10761" width="51.42578125" style="1" customWidth="1"/>
    <col min="10762" max="10765" width="15.85546875" style="1" customWidth="1"/>
    <col min="10766" max="10971" width="9.140625" style="1"/>
    <col min="10972" max="10972" width="5.140625" style="1" customWidth="1"/>
    <col min="10973" max="10973" width="9.85546875" style="1" customWidth="1"/>
    <col min="10974" max="10974" width="32.42578125" style="1" customWidth="1"/>
    <col min="10975" max="10975" width="12.42578125" style="1" customWidth="1"/>
    <col min="10976" max="10989" width="11.5703125" style="1" customWidth="1"/>
    <col min="10990" max="10990" width="10.5703125" style="1" customWidth="1"/>
    <col min="10991" max="11014" width="9.140625" style="1"/>
    <col min="11015" max="11015" width="6.42578125" style="1" customWidth="1"/>
    <col min="11016" max="11016" width="9.85546875" style="1" customWidth="1"/>
    <col min="11017" max="11017" width="51.42578125" style="1" customWidth="1"/>
    <col min="11018" max="11021" width="15.85546875" style="1" customWidth="1"/>
    <col min="11022" max="11227" width="9.140625" style="1"/>
    <col min="11228" max="11228" width="5.140625" style="1" customWidth="1"/>
    <col min="11229" max="11229" width="9.85546875" style="1" customWidth="1"/>
    <col min="11230" max="11230" width="32.42578125" style="1" customWidth="1"/>
    <col min="11231" max="11231" width="12.42578125" style="1" customWidth="1"/>
    <col min="11232" max="11245" width="11.5703125" style="1" customWidth="1"/>
    <col min="11246" max="11246" width="10.5703125" style="1" customWidth="1"/>
    <col min="11247" max="11270" width="9.140625" style="1"/>
    <col min="11271" max="11271" width="6.42578125" style="1" customWidth="1"/>
    <col min="11272" max="11272" width="9.85546875" style="1" customWidth="1"/>
    <col min="11273" max="11273" width="51.42578125" style="1" customWidth="1"/>
    <col min="11274" max="11277" width="15.85546875" style="1" customWidth="1"/>
    <col min="11278" max="11483" width="9.140625" style="1"/>
    <col min="11484" max="11484" width="5.140625" style="1" customWidth="1"/>
    <col min="11485" max="11485" width="9.85546875" style="1" customWidth="1"/>
    <col min="11486" max="11486" width="32.42578125" style="1" customWidth="1"/>
    <col min="11487" max="11487" width="12.42578125" style="1" customWidth="1"/>
    <col min="11488" max="11501" width="11.5703125" style="1" customWidth="1"/>
    <col min="11502" max="11502" width="10.5703125" style="1" customWidth="1"/>
    <col min="11503" max="11526" width="9.140625" style="1"/>
    <col min="11527" max="11527" width="6.42578125" style="1" customWidth="1"/>
    <col min="11528" max="11528" width="9.85546875" style="1" customWidth="1"/>
    <col min="11529" max="11529" width="51.42578125" style="1" customWidth="1"/>
    <col min="11530" max="11533" width="15.85546875" style="1" customWidth="1"/>
    <col min="11534" max="11739" width="9.140625" style="1"/>
    <col min="11740" max="11740" width="5.140625" style="1" customWidth="1"/>
    <col min="11741" max="11741" width="9.85546875" style="1" customWidth="1"/>
    <col min="11742" max="11742" width="32.42578125" style="1" customWidth="1"/>
    <col min="11743" max="11743" width="12.42578125" style="1" customWidth="1"/>
    <col min="11744" max="11757" width="11.5703125" style="1" customWidth="1"/>
    <col min="11758" max="11758" width="10.5703125" style="1" customWidth="1"/>
    <col min="11759" max="11782" width="9.140625" style="1"/>
    <col min="11783" max="11783" width="6.42578125" style="1" customWidth="1"/>
    <col min="11784" max="11784" width="9.85546875" style="1" customWidth="1"/>
    <col min="11785" max="11785" width="51.42578125" style="1" customWidth="1"/>
    <col min="11786" max="11789" width="15.85546875" style="1" customWidth="1"/>
    <col min="11790" max="11995" width="9.140625" style="1"/>
    <col min="11996" max="11996" width="5.140625" style="1" customWidth="1"/>
    <col min="11997" max="11997" width="9.85546875" style="1" customWidth="1"/>
    <col min="11998" max="11998" width="32.42578125" style="1" customWidth="1"/>
    <col min="11999" max="11999" width="12.42578125" style="1" customWidth="1"/>
    <col min="12000" max="12013" width="11.5703125" style="1" customWidth="1"/>
    <col min="12014" max="12014" width="10.5703125" style="1" customWidth="1"/>
    <col min="12015" max="12038" width="9.140625" style="1"/>
    <col min="12039" max="12039" width="6.42578125" style="1" customWidth="1"/>
    <col min="12040" max="12040" width="9.85546875" style="1" customWidth="1"/>
    <col min="12041" max="12041" width="51.42578125" style="1" customWidth="1"/>
    <col min="12042" max="12045" width="15.85546875" style="1" customWidth="1"/>
    <col min="12046" max="12251" width="9.140625" style="1"/>
    <col min="12252" max="12252" width="5.140625" style="1" customWidth="1"/>
    <col min="12253" max="12253" width="9.85546875" style="1" customWidth="1"/>
    <col min="12254" max="12254" width="32.42578125" style="1" customWidth="1"/>
    <col min="12255" max="12255" width="12.42578125" style="1" customWidth="1"/>
    <col min="12256" max="12269" width="11.5703125" style="1" customWidth="1"/>
    <col min="12270" max="12270" width="10.5703125" style="1" customWidth="1"/>
    <col min="12271" max="12294" width="9.140625" style="1"/>
    <col min="12295" max="12295" width="6.42578125" style="1" customWidth="1"/>
    <col min="12296" max="12296" width="9.85546875" style="1" customWidth="1"/>
    <col min="12297" max="12297" width="51.42578125" style="1" customWidth="1"/>
    <col min="12298" max="12301" width="15.85546875" style="1" customWidth="1"/>
    <col min="12302" max="12507" width="9.140625" style="1"/>
    <col min="12508" max="12508" width="5.140625" style="1" customWidth="1"/>
    <col min="12509" max="12509" width="9.85546875" style="1" customWidth="1"/>
    <col min="12510" max="12510" width="32.42578125" style="1" customWidth="1"/>
    <col min="12511" max="12511" width="12.42578125" style="1" customWidth="1"/>
    <col min="12512" max="12525" width="11.5703125" style="1" customWidth="1"/>
    <col min="12526" max="12526" width="10.5703125" style="1" customWidth="1"/>
    <col min="12527" max="12550" width="9.140625" style="1"/>
    <col min="12551" max="12551" width="6.42578125" style="1" customWidth="1"/>
    <col min="12552" max="12552" width="9.85546875" style="1" customWidth="1"/>
    <col min="12553" max="12553" width="51.42578125" style="1" customWidth="1"/>
    <col min="12554" max="12557" width="15.85546875" style="1" customWidth="1"/>
    <col min="12558" max="12763" width="9.140625" style="1"/>
    <col min="12764" max="12764" width="5.140625" style="1" customWidth="1"/>
    <col min="12765" max="12765" width="9.85546875" style="1" customWidth="1"/>
    <col min="12766" max="12766" width="32.42578125" style="1" customWidth="1"/>
    <col min="12767" max="12767" width="12.42578125" style="1" customWidth="1"/>
    <col min="12768" max="12781" width="11.5703125" style="1" customWidth="1"/>
    <col min="12782" max="12782" width="10.5703125" style="1" customWidth="1"/>
    <col min="12783" max="12806" width="9.140625" style="1"/>
    <col min="12807" max="12807" width="6.42578125" style="1" customWidth="1"/>
    <col min="12808" max="12808" width="9.85546875" style="1" customWidth="1"/>
    <col min="12809" max="12809" width="51.42578125" style="1" customWidth="1"/>
    <col min="12810" max="12813" width="15.85546875" style="1" customWidth="1"/>
    <col min="12814" max="13019" width="9.140625" style="1"/>
    <col min="13020" max="13020" width="5.140625" style="1" customWidth="1"/>
    <col min="13021" max="13021" width="9.85546875" style="1" customWidth="1"/>
    <col min="13022" max="13022" width="32.42578125" style="1" customWidth="1"/>
    <col min="13023" max="13023" width="12.42578125" style="1" customWidth="1"/>
    <col min="13024" max="13037" width="11.5703125" style="1" customWidth="1"/>
    <col min="13038" max="13038" width="10.5703125" style="1" customWidth="1"/>
    <col min="13039" max="13062" width="9.140625" style="1"/>
    <col min="13063" max="13063" width="6.42578125" style="1" customWidth="1"/>
    <col min="13064" max="13064" width="9.85546875" style="1" customWidth="1"/>
    <col min="13065" max="13065" width="51.42578125" style="1" customWidth="1"/>
    <col min="13066" max="13069" width="15.85546875" style="1" customWidth="1"/>
    <col min="13070" max="13275" width="9.140625" style="1"/>
    <col min="13276" max="13276" width="5.140625" style="1" customWidth="1"/>
    <col min="13277" max="13277" width="9.85546875" style="1" customWidth="1"/>
    <col min="13278" max="13278" width="32.42578125" style="1" customWidth="1"/>
    <col min="13279" max="13279" width="12.42578125" style="1" customWidth="1"/>
    <col min="13280" max="13293" width="11.5703125" style="1" customWidth="1"/>
    <col min="13294" max="13294" width="10.5703125" style="1" customWidth="1"/>
    <col min="13295" max="13318" width="9.140625" style="1"/>
    <col min="13319" max="13319" width="6.42578125" style="1" customWidth="1"/>
    <col min="13320" max="13320" width="9.85546875" style="1" customWidth="1"/>
    <col min="13321" max="13321" width="51.42578125" style="1" customWidth="1"/>
    <col min="13322" max="13325" width="15.85546875" style="1" customWidth="1"/>
    <col min="13326" max="13531" width="9.140625" style="1"/>
    <col min="13532" max="13532" width="5.140625" style="1" customWidth="1"/>
    <col min="13533" max="13533" width="9.85546875" style="1" customWidth="1"/>
    <col min="13534" max="13534" width="32.42578125" style="1" customWidth="1"/>
    <col min="13535" max="13535" width="12.42578125" style="1" customWidth="1"/>
    <col min="13536" max="13549" width="11.5703125" style="1" customWidth="1"/>
    <col min="13550" max="13550" width="10.5703125" style="1" customWidth="1"/>
    <col min="13551" max="13574" width="9.140625" style="1"/>
    <col min="13575" max="13575" width="6.42578125" style="1" customWidth="1"/>
    <col min="13576" max="13576" width="9.85546875" style="1" customWidth="1"/>
    <col min="13577" max="13577" width="51.42578125" style="1" customWidth="1"/>
    <col min="13578" max="13581" width="15.85546875" style="1" customWidth="1"/>
    <col min="13582" max="13787" width="9.140625" style="1"/>
    <col min="13788" max="13788" width="5.140625" style="1" customWidth="1"/>
    <col min="13789" max="13789" width="9.85546875" style="1" customWidth="1"/>
    <col min="13790" max="13790" width="32.42578125" style="1" customWidth="1"/>
    <col min="13791" max="13791" width="12.42578125" style="1" customWidth="1"/>
    <col min="13792" max="13805" width="11.5703125" style="1" customWidth="1"/>
    <col min="13806" max="13806" width="10.5703125" style="1" customWidth="1"/>
    <col min="13807" max="13830" width="9.140625" style="1"/>
    <col min="13831" max="13831" width="6.42578125" style="1" customWidth="1"/>
    <col min="13832" max="13832" width="9.85546875" style="1" customWidth="1"/>
    <col min="13833" max="13833" width="51.42578125" style="1" customWidth="1"/>
    <col min="13834" max="13837" width="15.85546875" style="1" customWidth="1"/>
    <col min="13838" max="14043" width="9.140625" style="1"/>
    <col min="14044" max="14044" width="5.140625" style="1" customWidth="1"/>
    <col min="14045" max="14045" width="9.85546875" style="1" customWidth="1"/>
    <col min="14046" max="14046" width="32.42578125" style="1" customWidth="1"/>
    <col min="14047" max="14047" width="12.42578125" style="1" customWidth="1"/>
    <col min="14048" max="14061" width="11.5703125" style="1" customWidth="1"/>
    <col min="14062" max="14062" width="10.5703125" style="1" customWidth="1"/>
    <col min="14063" max="14086" width="9.140625" style="1"/>
    <col min="14087" max="14087" width="6.42578125" style="1" customWidth="1"/>
    <col min="14088" max="14088" width="9.85546875" style="1" customWidth="1"/>
    <col min="14089" max="14089" width="51.42578125" style="1" customWidth="1"/>
    <col min="14090" max="14093" width="15.85546875" style="1" customWidth="1"/>
    <col min="14094" max="14299" width="9.140625" style="1"/>
    <col min="14300" max="14300" width="5.140625" style="1" customWidth="1"/>
    <col min="14301" max="14301" width="9.85546875" style="1" customWidth="1"/>
    <col min="14302" max="14302" width="32.42578125" style="1" customWidth="1"/>
    <col min="14303" max="14303" width="12.42578125" style="1" customWidth="1"/>
    <col min="14304" max="14317" width="11.5703125" style="1" customWidth="1"/>
    <col min="14318" max="14318" width="10.5703125" style="1" customWidth="1"/>
    <col min="14319" max="14342" width="9.140625" style="1"/>
    <col min="14343" max="14343" width="6.42578125" style="1" customWidth="1"/>
    <col min="14344" max="14344" width="9.85546875" style="1" customWidth="1"/>
    <col min="14345" max="14345" width="51.42578125" style="1" customWidth="1"/>
    <col min="14346" max="14349" width="15.85546875" style="1" customWidth="1"/>
    <col min="14350" max="14555" width="9.140625" style="1"/>
    <col min="14556" max="14556" width="5.140625" style="1" customWidth="1"/>
    <col min="14557" max="14557" width="9.85546875" style="1" customWidth="1"/>
    <col min="14558" max="14558" width="32.42578125" style="1" customWidth="1"/>
    <col min="14559" max="14559" width="12.42578125" style="1" customWidth="1"/>
    <col min="14560" max="14573" width="11.5703125" style="1" customWidth="1"/>
    <col min="14574" max="14574" width="10.5703125" style="1" customWidth="1"/>
    <col min="14575" max="14598" width="9.140625" style="1"/>
    <col min="14599" max="14599" width="6.42578125" style="1" customWidth="1"/>
    <col min="14600" max="14600" width="9.85546875" style="1" customWidth="1"/>
    <col min="14601" max="14601" width="51.42578125" style="1" customWidth="1"/>
    <col min="14602" max="14605" width="15.85546875" style="1" customWidth="1"/>
    <col min="14606" max="14811" width="9.140625" style="1"/>
    <col min="14812" max="14812" width="5.140625" style="1" customWidth="1"/>
    <col min="14813" max="14813" width="9.85546875" style="1" customWidth="1"/>
    <col min="14814" max="14814" width="32.42578125" style="1" customWidth="1"/>
    <col min="14815" max="14815" width="12.42578125" style="1" customWidth="1"/>
    <col min="14816" max="14829" width="11.5703125" style="1" customWidth="1"/>
    <col min="14830" max="14830" width="10.5703125" style="1" customWidth="1"/>
    <col min="14831" max="14854" width="9.140625" style="1"/>
    <col min="14855" max="14855" width="6.42578125" style="1" customWidth="1"/>
    <col min="14856" max="14856" width="9.85546875" style="1" customWidth="1"/>
    <col min="14857" max="14857" width="51.42578125" style="1" customWidth="1"/>
    <col min="14858" max="14861" width="15.85546875" style="1" customWidth="1"/>
    <col min="14862" max="15067" width="9.140625" style="1"/>
    <col min="15068" max="15068" width="5.140625" style="1" customWidth="1"/>
    <col min="15069" max="15069" width="9.85546875" style="1" customWidth="1"/>
    <col min="15070" max="15070" width="32.42578125" style="1" customWidth="1"/>
    <col min="15071" max="15071" width="12.42578125" style="1" customWidth="1"/>
    <col min="15072" max="15085" width="11.5703125" style="1" customWidth="1"/>
    <col min="15086" max="15086" width="10.5703125" style="1" customWidth="1"/>
    <col min="15087" max="15110" width="9.140625" style="1"/>
    <col min="15111" max="15111" width="6.42578125" style="1" customWidth="1"/>
    <col min="15112" max="15112" width="9.85546875" style="1" customWidth="1"/>
    <col min="15113" max="15113" width="51.42578125" style="1" customWidth="1"/>
    <col min="15114" max="15117" width="15.85546875" style="1" customWidth="1"/>
    <col min="15118" max="15323" width="9.140625" style="1"/>
    <col min="15324" max="15324" width="5.140625" style="1" customWidth="1"/>
    <col min="15325" max="15325" width="9.85546875" style="1" customWidth="1"/>
    <col min="15326" max="15326" width="32.42578125" style="1" customWidth="1"/>
    <col min="15327" max="15327" width="12.42578125" style="1" customWidth="1"/>
    <col min="15328" max="15341" width="11.5703125" style="1" customWidth="1"/>
    <col min="15342" max="15342" width="10.5703125" style="1" customWidth="1"/>
    <col min="15343" max="15366" width="9.140625" style="1"/>
    <col min="15367" max="15367" width="6.42578125" style="1" customWidth="1"/>
    <col min="15368" max="15368" width="9.85546875" style="1" customWidth="1"/>
    <col min="15369" max="15369" width="51.42578125" style="1" customWidth="1"/>
    <col min="15370" max="15373" width="15.85546875" style="1" customWidth="1"/>
    <col min="15374" max="15579" width="9.140625" style="1"/>
    <col min="15580" max="15580" width="5.140625" style="1" customWidth="1"/>
    <col min="15581" max="15581" width="9.85546875" style="1" customWidth="1"/>
    <col min="15582" max="15582" width="32.42578125" style="1" customWidth="1"/>
    <col min="15583" max="15583" width="12.42578125" style="1" customWidth="1"/>
    <col min="15584" max="15597" width="11.5703125" style="1" customWidth="1"/>
    <col min="15598" max="15598" width="10.5703125" style="1" customWidth="1"/>
    <col min="15599" max="15622" width="9.140625" style="1"/>
    <col min="15623" max="15623" width="6.42578125" style="1" customWidth="1"/>
    <col min="15624" max="15624" width="9.85546875" style="1" customWidth="1"/>
    <col min="15625" max="15625" width="51.42578125" style="1" customWidth="1"/>
    <col min="15626" max="15629" width="15.85546875" style="1" customWidth="1"/>
    <col min="15630" max="15835" width="9.140625" style="1"/>
    <col min="15836" max="15836" width="5.140625" style="1" customWidth="1"/>
    <col min="15837" max="15837" width="9.85546875" style="1" customWidth="1"/>
    <col min="15838" max="15838" width="32.42578125" style="1" customWidth="1"/>
    <col min="15839" max="15839" width="12.42578125" style="1" customWidth="1"/>
    <col min="15840" max="15853" width="11.5703125" style="1" customWidth="1"/>
    <col min="15854" max="15854" width="10.5703125" style="1" customWidth="1"/>
    <col min="15855" max="15878" width="9.140625" style="1"/>
    <col min="15879" max="15879" width="6.42578125" style="1" customWidth="1"/>
    <col min="15880" max="15880" width="9.85546875" style="1" customWidth="1"/>
    <col min="15881" max="15881" width="51.42578125" style="1" customWidth="1"/>
    <col min="15882" max="15885" width="15.85546875" style="1" customWidth="1"/>
    <col min="15886" max="16091" width="9.140625" style="1"/>
    <col min="16092" max="16092" width="5.140625" style="1" customWidth="1"/>
    <col min="16093" max="16093" width="9.85546875" style="1" customWidth="1"/>
    <col min="16094" max="16094" width="32.42578125" style="1" customWidth="1"/>
    <col min="16095" max="16095" width="12.42578125" style="1" customWidth="1"/>
    <col min="16096" max="16109" width="11.5703125" style="1" customWidth="1"/>
    <col min="16110" max="16110" width="10.5703125" style="1" customWidth="1"/>
    <col min="16111" max="16134" width="9.140625" style="1"/>
    <col min="16135" max="16135" width="6.42578125" style="1" customWidth="1"/>
    <col min="16136" max="16136" width="9.85546875" style="1" customWidth="1"/>
    <col min="16137" max="16137" width="51.42578125" style="1" customWidth="1"/>
    <col min="16138" max="16141" width="15.85546875" style="1" customWidth="1"/>
    <col min="16142" max="16347" width="9.140625" style="1"/>
    <col min="16348" max="16348" width="5.140625" style="1" customWidth="1"/>
    <col min="16349" max="16349" width="9.85546875" style="1" customWidth="1"/>
    <col min="16350" max="16350" width="32.42578125" style="1" customWidth="1"/>
    <col min="16351" max="16351" width="12.42578125" style="1" customWidth="1"/>
    <col min="16352" max="16365" width="11.5703125" style="1" customWidth="1"/>
    <col min="16366" max="16366" width="10.5703125" style="1" customWidth="1"/>
    <col min="16367" max="16384" width="9.140625" style="1"/>
  </cols>
  <sheetData>
    <row r="2" spans="1:262" ht="33" x14ac:dyDescent="0.3">
      <c r="C2" s="3" t="s">
        <v>0</v>
      </c>
    </row>
    <row r="3" spans="1:262" x14ac:dyDescent="0.3">
      <c r="C3" s="3"/>
    </row>
    <row r="4" spans="1:262" x14ac:dyDescent="0.3">
      <c r="A4" s="4"/>
      <c r="B4" s="5"/>
      <c r="C4" s="6">
        <v>46203</v>
      </c>
    </row>
    <row r="5" spans="1:262" x14ac:dyDescent="0.3">
      <c r="A5" s="4"/>
      <c r="B5" s="7"/>
      <c r="C5" s="8"/>
    </row>
    <row r="6" spans="1:262" x14ac:dyDescent="0.3">
      <c r="A6" s="9" t="s">
        <v>1</v>
      </c>
      <c r="B6" s="9" t="s">
        <v>2</v>
      </c>
      <c r="C6" s="9" t="s">
        <v>3</v>
      </c>
      <c r="D6" s="10">
        <v>46023</v>
      </c>
      <c r="E6" s="10">
        <v>46054</v>
      </c>
      <c r="F6" s="10">
        <v>46082</v>
      </c>
      <c r="G6" s="11" t="s">
        <v>4</v>
      </c>
      <c r="H6" s="11">
        <v>46113</v>
      </c>
      <c r="I6" s="11">
        <v>46143</v>
      </c>
      <c r="J6" s="11">
        <v>46174</v>
      </c>
      <c r="K6" s="11" t="s">
        <v>5</v>
      </c>
      <c r="L6" s="11" t="s">
        <v>6</v>
      </c>
      <c r="M6" s="11">
        <v>46204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</row>
    <row r="7" spans="1:262" x14ac:dyDescent="0.3">
      <c r="A7" s="13">
        <v>1</v>
      </c>
      <c r="B7" s="14" t="s">
        <v>7</v>
      </c>
      <c r="C7" s="14" t="s">
        <v>8</v>
      </c>
      <c r="D7" s="15">
        <v>4155.96</v>
      </c>
      <c r="E7" s="15">
        <v>6832.68</v>
      </c>
      <c r="F7" s="15">
        <v>8171.04</v>
      </c>
      <c r="G7" s="15">
        <f>D7+E7+F7</f>
        <v>19159.68</v>
      </c>
      <c r="H7" s="15">
        <v>7607.52</v>
      </c>
      <c r="I7" s="15">
        <v>4508.16</v>
      </c>
      <c r="J7" s="15">
        <v>4606.76</v>
      </c>
      <c r="K7" s="15">
        <f>H7+I7+J7</f>
        <v>16722.440000000002</v>
      </c>
      <c r="L7" s="15">
        <f>K7+G7</f>
        <v>35882.120000000003</v>
      </c>
      <c r="M7" s="15">
        <v>4606.76</v>
      </c>
    </row>
    <row r="8" spans="1:262" x14ac:dyDescent="0.3">
      <c r="A8" s="13">
        <v>2</v>
      </c>
      <c r="B8" s="16" t="s">
        <v>9</v>
      </c>
      <c r="C8" s="16" t="s">
        <v>10</v>
      </c>
      <c r="D8" s="15">
        <v>7184.88</v>
      </c>
      <c r="E8" s="15">
        <v>7396.2</v>
      </c>
      <c r="F8" s="15">
        <v>7255.32</v>
      </c>
      <c r="G8" s="15">
        <f t="shared" ref="G8:G30" si="0">D8+E8+F8</f>
        <v>21836.400000000001</v>
      </c>
      <c r="H8" s="15">
        <v>6691.8</v>
      </c>
      <c r="I8" s="15">
        <v>6691.8</v>
      </c>
      <c r="J8" s="15">
        <v>8026.09</v>
      </c>
      <c r="K8" s="15">
        <f t="shared" ref="K8:K31" si="1">H8+I8+J8</f>
        <v>21409.690000000002</v>
      </c>
      <c r="L8" s="15">
        <f t="shared" ref="L8:L31" si="2">K8+G8</f>
        <v>43246.090000000004</v>
      </c>
      <c r="M8" s="15">
        <v>8026.09</v>
      </c>
    </row>
    <row r="9" spans="1:262" s="18" customFormat="1" x14ac:dyDescent="0.3">
      <c r="A9" s="13">
        <v>3</v>
      </c>
      <c r="B9" s="17" t="s">
        <v>11</v>
      </c>
      <c r="C9" s="16" t="s">
        <v>12</v>
      </c>
      <c r="D9" s="15">
        <v>7255.32</v>
      </c>
      <c r="E9" s="15">
        <v>8452.7999999999993</v>
      </c>
      <c r="F9" s="15">
        <v>7255.32</v>
      </c>
      <c r="G9" s="15">
        <f t="shared" si="0"/>
        <v>22963.439999999999</v>
      </c>
      <c r="H9" s="15">
        <v>8241.48</v>
      </c>
      <c r="I9" s="15">
        <v>7889.28</v>
      </c>
      <c r="J9" s="15">
        <v>8054.18</v>
      </c>
      <c r="K9" s="15">
        <f t="shared" si="1"/>
        <v>24184.94</v>
      </c>
      <c r="L9" s="15">
        <f t="shared" si="2"/>
        <v>47148.38</v>
      </c>
      <c r="M9" s="15">
        <v>8054.18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</row>
    <row r="10" spans="1:262" s="20" customFormat="1" x14ac:dyDescent="0.3">
      <c r="A10" s="13">
        <v>4</v>
      </c>
      <c r="B10" s="19" t="s">
        <v>13</v>
      </c>
      <c r="C10" s="16" t="s">
        <v>14</v>
      </c>
      <c r="D10" s="15">
        <v>2183.64</v>
      </c>
      <c r="E10" s="15">
        <v>2042.7600000000002</v>
      </c>
      <c r="F10" s="15">
        <v>3310.68</v>
      </c>
      <c r="G10" s="15">
        <f t="shared" si="0"/>
        <v>7537.08</v>
      </c>
      <c r="H10" s="15">
        <v>1761</v>
      </c>
      <c r="I10" s="15">
        <v>2676.72</v>
      </c>
      <c r="J10" s="15">
        <v>13313.16</v>
      </c>
      <c r="K10" s="15">
        <f t="shared" si="1"/>
        <v>17750.879999999997</v>
      </c>
      <c r="L10" s="15">
        <f t="shared" si="2"/>
        <v>25287.96</v>
      </c>
      <c r="M10" s="15">
        <v>14581.080000000002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</row>
    <row r="11" spans="1:262" s="20" customFormat="1" x14ac:dyDescent="0.3">
      <c r="A11" s="13">
        <v>5</v>
      </c>
      <c r="B11" s="19" t="s">
        <v>15</v>
      </c>
      <c r="C11" s="16" t="s">
        <v>16</v>
      </c>
      <c r="D11" s="15">
        <v>422.64</v>
      </c>
      <c r="E11" s="15">
        <v>422.64000000000033</v>
      </c>
      <c r="F11" s="15">
        <v>422.64</v>
      </c>
      <c r="G11" s="15">
        <f t="shared" si="0"/>
        <v>1267.9200000000003</v>
      </c>
      <c r="H11" s="15">
        <v>211.32</v>
      </c>
      <c r="I11" s="15">
        <v>563.52</v>
      </c>
      <c r="J11" s="15">
        <v>8026.09</v>
      </c>
      <c r="K11" s="15">
        <f t="shared" si="1"/>
        <v>8800.93</v>
      </c>
      <c r="L11" s="15">
        <f t="shared" si="2"/>
        <v>10068.85</v>
      </c>
      <c r="M11" s="15">
        <v>8026.09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</row>
    <row r="12" spans="1:262" s="20" customFormat="1" x14ac:dyDescent="0.3">
      <c r="A12" s="13">
        <v>6</v>
      </c>
      <c r="B12" s="19" t="s">
        <v>17</v>
      </c>
      <c r="C12" s="16" t="s">
        <v>18</v>
      </c>
      <c r="D12" s="15">
        <v>3169.8</v>
      </c>
      <c r="E12" s="15">
        <v>4155.96</v>
      </c>
      <c r="F12" s="15">
        <v>3874.2</v>
      </c>
      <c r="G12" s="15">
        <f t="shared" si="0"/>
        <v>11199.96</v>
      </c>
      <c r="H12" s="15">
        <v>3522</v>
      </c>
      <c r="I12" s="15">
        <v>4226.3999999999996</v>
      </c>
      <c r="J12" s="15">
        <v>10362.66</v>
      </c>
      <c r="K12" s="15">
        <f t="shared" si="1"/>
        <v>18111.059999999998</v>
      </c>
      <c r="L12" s="15">
        <f t="shared" si="2"/>
        <v>29311.019999999997</v>
      </c>
      <c r="M12" s="15">
        <v>10362.66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</row>
    <row r="13" spans="1:262" s="20" customFormat="1" x14ac:dyDescent="0.3">
      <c r="A13" s="13">
        <v>7</v>
      </c>
      <c r="B13" s="19" t="s">
        <v>19</v>
      </c>
      <c r="C13" s="16" t="s">
        <v>20</v>
      </c>
      <c r="D13" s="15">
        <v>5494.32</v>
      </c>
      <c r="E13" s="15">
        <v>7396.2</v>
      </c>
      <c r="F13" s="15">
        <v>8241.48</v>
      </c>
      <c r="G13" s="15">
        <f t="shared" si="0"/>
        <v>21132</v>
      </c>
      <c r="H13" s="15">
        <v>6691.8</v>
      </c>
      <c r="I13" s="15">
        <v>8030.16</v>
      </c>
      <c r="J13" s="15">
        <v>8875.44</v>
      </c>
      <c r="K13" s="15">
        <f t="shared" si="1"/>
        <v>23597.4</v>
      </c>
      <c r="L13" s="15">
        <f t="shared" si="2"/>
        <v>44729.4</v>
      </c>
      <c r="M13" s="15">
        <v>9720.7199999999993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</row>
    <row r="14" spans="1:262" s="21" customFormat="1" x14ac:dyDescent="0.3">
      <c r="A14" s="13">
        <v>8</v>
      </c>
      <c r="B14" s="19" t="s">
        <v>21</v>
      </c>
      <c r="C14" s="16" t="s">
        <v>22</v>
      </c>
      <c r="D14" s="15">
        <v>5001.24</v>
      </c>
      <c r="E14" s="15">
        <v>5494.32</v>
      </c>
      <c r="F14" s="15">
        <v>5423.88</v>
      </c>
      <c r="G14" s="15">
        <f t="shared" si="0"/>
        <v>15919.439999999999</v>
      </c>
      <c r="H14" s="15">
        <v>5423.88</v>
      </c>
      <c r="I14" s="15">
        <v>5494.32</v>
      </c>
      <c r="J14" s="15">
        <v>7990.33</v>
      </c>
      <c r="K14" s="15">
        <f t="shared" si="1"/>
        <v>18908.53</v>
      </c>
      <c r="L14" s="15">
        <f t="shared" si="2"/>
        <v>34827.97</v>
      </c>
      <c r="M14" s="15">
        <v>7990.33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</row>
    <row r="15" spans="1:262" s="20" customFormat="1" x14ac:dyDescent="0.3">
      <c r="A15" s="13">
        <v>9</v>
      </c>
      <c r="B15" s="19" t="s">
        <v>23</v>
      </c>
      <c r="C15" s="22" t="s">
        <v>24</v>
      </c>
      <c r="D15" s="15">
        <v>3451.56</v>
      </c>
      <c r="E15" s="15">
        <v>3944.64</v>
      </c>
      <c r="F15" s="15">
        <v>3592.44</v>
      </c>
      <c r="G15" s="15">
        <f t="shared" si="0"/>
        <v>10988.64</v>
      </c>
      <c r="H15" s="15">
        <v>3381.12</v>
      </c>
      <c r="I15" s="15">
        <v>3381.12</v>
      </c>
      <c r="J15" s="15">
        <v>4437.72</v>
      </c>
      <c r="K15" s="15">
        <f t="shared" si="1"/>
        <v>11199.96</v>
      </c>
      <c r="L15" s="15">
        <f t="shared" si="2"/>
        <v>22188.6</v>
      </c>
      <c r="M15" s="15">
        <v>4860.3599999999997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</row>
    <row r="16" spans="1:262" s="20" customFormat="1" x14ac:dyDescent="0.3">
      <c r="A16" s="13">
        <v>10</v>
      </c>
      <c r="B16" s="19" t="s">
        <v>25</v>
      </c>
      <c r="C16" s="22" t="s">
        <v>26</v>
      </c>
      <c r="D16" s="15">
        <v>7748.4</v>
      </c>
      <c r="E16" s="15">
        <v>8593.68</v>
      </c>
      <c r="F16" s="15">
        <v>704.4</v>
      </c>
      <c r="G16" s="15">
        <f t="shared" si="0"/>
        <v>17046.48</v>
      </c>
      <c r="H16" s="15">
        <v>352.2</v>
      </c>
      <c r="I16" s="15">
        <v>633.96</v>
      </c>
      <c r="J16" s="15">
        <v>8792.18</v>
      </c>
      <c r="K16" s="15">
        <f t="shared" si="1"/>
        <v>9778.34</v>
      </c>
      <c r="L16" s="15">
        <f t="shared" si="2"/>
        <v>26824.82</v>
      </c>
      <c r="M16" s="15">
        <v>8792.18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</row>
    <row r="17" spans="1:262" s="20" customFormat="1" x14ac:dyDescent="0.3">
      <c r="A17" s="13">
        <v>11</v>
      </c>
      <c r="B17" s="23" t="s">
        <v>27</v>
      </c>
      <c r="C17" s="24" t="s">
        <v>28</v>
      </c>
      <c r="D17" s="15">
        <v>1127.04</v>
      </c>
      <c r="E17" s="15">
        <v>1972.3199999999997</v>
      </c>
      <c r="F17" s="15">
        <v>1056.5999999999999</v>
      </c>
      <c r="G17" s="15">
        <f t="shared" si="0"/>
        <v>4155.9599999999991</v>
      </c>
      <c r="H17" s="15">
        <v>704.4</v>
      </c>
      <c r="I17" s="15">
        <v>774.84</v>
      </c>
      <c r="J17" s="15">
        <v>6905.04</v>
      </c>
      <c r="K17" s="15">
        <f t="shared" si="1"/>
        <v>8384.2800000000007</v>
      </c>
      <c r="L17" s="15">
        <f t="shared" si="2"/>
        <v>12540.24</v>
      </c>
      <c r="M17" s="15">
        <v>6905.04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</row>
    <row r="18" spans="1:262" s="20" customFormat="1" x14ac:dyDescent="0.3">
      <c r="A18" s="13">
        <v>12</v>
      </c>
      <c r="B18" s="17" t="s">
        <v>29</v>
      </c>
      <c r="C18" s="16" t="s">
        <v>30</v>
      </c>
      <c r="D18" s="15">
        <v>4578.6000000000004</v>
      </c>
      <c r="E18" s="15">
        <v>5071.68</v>
      </c>
      <c r="F18" s="15">
        <v>5423.88</v>
      </c>
      <c r="G18" s="15">
        <f t="shared" si="0"/>
        <v>15074.16</v>
      </c>
      <c r="H18" s="15">
        <v>4789.92</v>
      </c>
      <c r="I18" s="15">
        <v>9438.9599999999991</v>
      </c>
      <c r="J18" s="15">
        <v>16644.62</v>
      </c>
      <c r="K18" s="15">
        <f t="shared" si="1"/>
        <v>30873.5</v>
      </c>
      <c r="L18" s="15">
        <f t="shared" si="2"/>
        <v>45947.66</v>
      </c>
      <c r="M18" s="15">
        <v>16644.62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</row>
    <row r="19" spans="1:262" s="20" customFormat="1" x14ac:dyDescent="0.3">
      <c r="A19" s="13">
        <v>13</v>
      </c>
      <c r="B19" s="17" t="s">
        <v>31</v>
      </c>
      <c r="C19" s="16" t="s">
        <v>32</v>
      </c>
      <c r="D19" s="15">
        <v>845.28</v>
      </c>
      <c r="E19" s="15">
        <v>1197.48</v>
      </c>
      <c r="F19" s="15">
        <v>1901.88</v>
      </c>
      <c r="G19" s="15">
        <f t="shared" si="0"/>
        <v>3944.6400000000003</v>
      </c>
      <c r="H19" s="15">
        <v>1408.8</v>
      </c>
      <c r="I19" s="15">
        <v>1267.92</v>
      </c>
      <c r="J19" s="15">
        <v>3899.41</v>
      </c>
      <c r="K19" s="15">
        <f t="shared" si="1"/>
        <v>6576.13</v>
      </c>
      <c r="L19" s="15">
        <f t="shared" si="2"/>
        <v>10520.77</v>
      </c>
      <c r="M19" s="15">
        <v>3899.41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</row>
    <row r="20" spans="1:262" s="20" customFormat="1" x14ac:dyDescent="0.3">
      <c r="A20" s="13">
        <v>14</v>
      </c>
      <c r="B20" s="17" t="s">
        <v>33</v>
      </c>
      <c r="C20" s="16" t="s">
        <v>34</v>
      </c>
      <c r="D20" s="15">
        <v>4578.6000000000004</v>
      </c>
      <c r="E20" s="15">
        <v>4719.4799999999996</v>
      </c>
      <c r="F20" s="15">
        <v>5564.76</v>
      </c>
      <c r="G20" s="15">
        <f t="shared" si="0"/>
        <v>14862.84</v>
      </c>
      <c r="H20" s="15">
        <v>4930.8</v>
      </c>
      <c r="I20" s="15">
        <v>4578.6000000000004</v>
      </c>
      <c r="J20" s="15">
        <v>14974.54</v>
      </c>
      <c r="K20" s="15">
        <f t="shared" si="1"/>
        <v>24483.940000000002</v>
      </c>
      <c r="L20" s="15">
        <f t="shared" si="2"/>
        <v>39346.78</v>
      </c>
      <c r="M20" s="15">
        <v>14974.54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</row>
    <row r="21" spans="1:262" s="20" customFormat="1" x14ac:dyDescent="0.3">
      <c r="A21" s="13">
        <v>15</v>
      </c>
      <c r="B21" s="17" t="s">
        <v>35</v>
      </c>
      <c r="C21" s="16" t="s">
        <v>36</v>
      </c>
      <c r="D21" s="15">
        <v>563.52</v>
      </c>
      <c r="E21" s="15">
        <v>1197.48</v>
      </c>
      <c r="F21" s="15">
        <v>1267.92</v>
      </c>
      <c r="G21" s="15">
        <f t="shared" si="0"/>
        <v>3028.92</v>
      </c>
      <c r="H21" s="15">
        <v>1127.04</v>
      </c>
      <c r="I21" s="15">
        <v>1056.5999999999999</v>
      </c>
      <c r="J21" s="15">
        <v>4437.72</v>
      </c>
      <c r="K21" s="15">
        <f t="shared" si="1"/>
        <v>6621.3600000000006</v>
      </c>
      <c r="L21" s="15">
        <f t="shared" si="2"/>
        <v>9650.2800000000007</v>
      </c>
      <c r="M21" s="15">
        <v>4860.3599999999997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</row>
    <row r="22" spans="1:262" s="20" customFormat="1" x14ac:dyDescent="0.3">
      <c r="A22" s="25">
        <v>16</v>
      </c>
      <c r="B22" s="26" t="s">
        <v>37</v>
      </c>
      <c r="C22" s="27" t="s">
        <v>38</v>
      </c>
      <c r="D22" s="28">
        <v>5142.12</v>
      </c>
      <c r="E22" s="28">
        <v>5423.88</v>
      </c>
      <c r="F22" s="28">
        <v>0</v>
      </c>
      <c r="G22" s="28">
        <f t="shared" si="0"/>
        <v>10566</v>
      </c>
      <c r="H22" s="28">
        <v>0</v>
      </c>
      <c r="I22" s="28">
        <v>0</v>
      </c>
      <c r="J22" s="28">
        <v>0</v>
      </c>
      <c r="K22" s="28">
        <f t="shared" si="1"/>
        <v>0</v>
      </c>
      <c r="L22" s="28">
        <f t="shared" si="2"/>
        <v>10566</v>
      </c>
      <c r="M22" s="28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</row>
    <row r="23" spans="1:262" s="20" customFormat="1" x14ac:dyDescent="0.3">
      <c r="A23" s="13">
        <v>17</v>
      </c>
      <c r="B23" s="17" t="s">
        <v>39</v>
      </c>
      <c r="C23" s="16" t="s">
        <v>40</v>
      </c>
      <c r="D23" s="15">
        <v>7959.72</v>
      </c>
      <c r="E23" s="15">
        <v>6269.16</v>
      </c>
      <c r="F23" s="15">
        <v>3944.64</v>
      </c>
      <c r="G23" s="15">
        <f t="shared" si="0"/>
        <v>18173.52</v>
      </c>
      <c r="H23" s="15">
        <v>5705.64</v>
      </c>
      <c r="I23" s="15">
        <v>4155.96</v>
      </c>
      <c r="J23" s="15">
        <v>10579.72</v>
      </c>
      <c r="K23" s="15">
        <f t="shared" si="1"/>
        <v>20441.32</v>
      </c>
      <c r="L23" s="15">
        <f t="shared" si="2"/>
        <v>38614.839999999997</v>
      </c>
      <c r="M23" s="15">
        <v>10579.72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</row>
    <row r="24" spans="1:262" s="20" customFormat="1" x14ac:dyDescent="0.3">
      <c r="A24" s="13">
        <v>18</v>
      </c>
      <c r="B24" s="17" t="s">
        <v>41</v>
      </c>
      <c r="C24" s="16" t="s">
        <v>42</v>
      </c>
      <c r="D24" s="15">
        <v>633.96</v>
      </c>
      <c r="E24" s="15">
        <v>211.31999999999971</v>
      </c>
      <c r="F24" s="15">
        <v>422.64</v>
      </c>
      <c r="G24" s="15">
        <f t="shared" si="0"/>
        <v>1267.9199999999996</v>
      </c>
      <c r="H24" s="15">
        <v>140.88</v>
      </c>
      <c r="I24" s="15">
        <v>493.08</v>
      </c>
      <c r="J24" s="15">
        <v>6841.2</v>
      </c>
      <c r="K24" s="15">
        <f t="shared" si="1"/>
        <v>7475.16</v>
      </c>
      <c r="L24" s="15">
        <f t="shared" si="2"/>
        <v>8743.08</v>
      </c>
      <c r="M24" s="15">
        <v>6841.2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</row>
    <row r="25" spans="1:262" s="20" customFormat="1" x14ac:dyDescent="0.3">
      <c r="A25" s="13">
        <v>19</v>
      </c>
      <c r="B25" s="17" t="s">
        <v>43</v>
      </c>
      <c r="C25" s="16" t="s">
        <v>44</v>
      </c>
      <c r="D25" s="15">
        <v>3874.2</v>
      </c>
      <c r="E25" s="15">
        <v>4649.04</v>
      </c>
      <c r="F25" s="15">
        <v>4930.8</v>
      </c>
      <c r="G25" s="15">
        <f t="shared" si="0"/>
        <v>13454.04</v>
      </c>
      <c r="H25" s="15">
        <v>5071.68</v>
      </c>
      <c r="I25" s="15">
        <v>4578.6000000000004</v>
      </c>
      <c r="J25" s="15">
        <v>5755.9</v>
      </c>
      <c r="K25" s="15">
        <f t="shared" si="1"/>
        <v>15406.18</v>
      </c>
      <c r="L25" s="15">
        <f t="shared" si="2"/>
        <v>28860.22</v>
      </c>
      <c r="M25" s="15">
        <v>5755.9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</row>
    <row r="26" spans="1:262" s="20" customFormat="1" x14ac:dyDescent="0.3">
      <c r="A26" s="13">
        <v>20</v>
      </c>
      <c r="B26" s="17" t="s">
        <v>45</v>
      </c>
      <c r="C26" s="16" t="s">
        <v>46</v>
      </c>
      <c r="D26" s="15">
        <v>1056.5999999999999</v>
      </c>
      <c r="E26" s="15">
        <v>1690.56</v>
      </c>
      <c r="F26" s="15">
        <v>1408.8</v>
      </c>
      <c r="G26" s="15">
        <f t="shared" si="0"/>
        <v>4155.96</v>
      </c>
      <c r="H26" s="15">
        <v>1901.88</v>
      </c>
      <c r="I26" s="15">
        <v>1831.44</v>
      </c>
      <c r="J26" s="15">
        <v>4437.72</v>
      </c>
      <c r="K26" s="15">
        <f t="shared" si="1"/>
        <v>8171.0400000000009</v>
      </c>
      <c r="L26" s="15">
        <f t="shared" si="2"/>
        <v>12327</v>
      </c>
      <c r="M26" s="15">
        <v>4860.3599999999997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</row>
    <row r="27" spans="1:262" s="21" customFormat="1" x14ac:dyDescent="0.3">
      <c r="A27" s="13">
        <v>21</v>
      </c>
      <c r="B27" s="17" t="s">
        <v>47</v>
      </c>
      <c r="C27" s="16" t="s">
        <v>48</v>
      </c>
      <c r="D27" s="15">
        <v>563.52</v>
      </c>
      <c r="E27" s="15">
        <v>493.07999999999993</v>
      </c>
      <c r="F27" s="15">
        <v>563.52</v>
      </c>
      <c r="G27" s="15">
        <f t="shared" si="0"/>
        <v>1620.12</v>
      </c>
      <c r="H27" s="15">
        <v>563.52</v>
      </c>
      <c r="I27" s="15">
        <v>704.4</v>
      </c>
      <c r="J27" s="15">
        <v>7990.33</v>
      </c>
      <c r="K27" s="15">
        <f t="shared" si="1"/>
        <v>9258.25</v>
      </c>
      <c r="L27" s="15">
        <f t="shared" si="2"/>
        <v>10878.369999999999</v>
      </c>
      <c r="M27" s="15">
        <v>7990.33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</row>
    <row r="28" spans="1:262" s="21" customFormat="1" x14ac:dyDescent="0.3">
      <c r="A28" s="13">
        <v>22</v>
      </c>
      <c r="B28" s="17" t="s">
        <v>49</v>
      </c>
      <c r="C28" s="16" t="s">
        <v>50</v>
      </c>
      <c r="D28" s="15">
        <v>1408.8</v>
      </c>
      <c r="E28" s="15">
        <v>1127.04</v>
      </c>
      <c r="F28" s="15">
        <v>1620.12</v>
      </c>
      <c r="G28" s="15">
        <f t="shared" si="0"/>
        <v>4155.96</v>
      </c>
      <c r="H28" s="15">
        <v>1056.5999999999999</v>
      </c>
      <c r="I28" s="15">
        <v>1056.5999999999999</v>
      </c>
      <c r="J28" s="15">
        <v>7806.47</v>
      </c>
      <c r="K28" s="15">
        <f t="shared" si="1"/>
        <v>9919.67</v>
      </c>
      <c r="L28" s="15">
        <f t="shared" si="2"/>
        <v>14075.630000000001</v>
      </c>
      <c r="M28" s="15">
        <v>7806.47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</row>
    <row r="29" spans="1:262" s="21" customFormat="1" x14ac:dyDescent="0.3">
      <c r="A29" s="13">
        <v>23</v>
      </c>
      <c r="B29" s="17" t="s">
        <v>51</v>
      </c>
      <c r="C29" s="16" t="s">
        <v>52</v>
      </c>
      <c r="D29" s="15">
        <v>2465.4</v>
      </c>
      <c r="E29" s="15">
        <v>2747.16</v>
      </c>
      <c r="F29" s="15">
        <v>3592.44</v>
      </c>
      <c r="G29" s="15">
        <f t="shared" si="0"/>
        <v>8805</v>
      </c>
      <c r="H29" s="15">
        <v>2888.04</v>
      </c>
      <c r="I29" s="15">
        <v>3169.8</v>
      </c>
      <c r="J29" s="15">
        <v>4437.72</v>
      </c>
      <c r="K29" s="15">
        <f t="shared" si="1"/>
        <v>10495.560000000001</v>
      </c>
      <c r="L29" s="15">
        <f t="shared" si="2"/>
        <v>19300.560000000001</v>
      </c>
      <c r="M29" s="15">
        <v>4860.3599999999997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</row>
    <row r="30" spans="1:262" s="21" customFormat="1" x14ac:dyDescent="0.3">
      <c r="A30" s="13">
        <v>24</v>
      </c>
      <c r="B30" s="17" t="s">
        <v>53</v>
      </c>
      <c r="C30" s="16" t="s">
        <v>54</v>
      </c>
      <c r="D30" s="15">
        <v>1056.5999999999999</v>
      </c>
      <c r="E30" s="15">
        <v>1127.04</v>
      </c>
      <c r="F30" s="15">
        <v>1479.24</v>
      </c>
      <c r="G30" s="15">
        <f t="shared" si="0"/>
        <v>3662.88</v>
      </c>
      <c r="H30" s="15">
        <v>2817.6</v>
      </c>
      <c r="I30" s="15">
        <v>2042.76</v>
      </c>
      <c r="J30" s="15">
        <v>4437.72</v>
      </c>
      <c r="K30" s="15">
        <f t="shared" si="1"/>
        <v>9298.08</v>
      </c>
      <c r="L30" s="15">
        <f t="shared" si="2"/>
        <v>12960.96</v>
      </c>
      <c r="M30" s="15">
        <v>4860.3599999999997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</row>
    <row r="31" spans="1:262" s="21" customFormat="1" x14ac:dyDescent="0.3">
      <c r="A31" s="13">
        <v>25</v>
      </c>
      <c r="B31" s="17" t="s">
        <v>55</v>
      </c>
      <c r="C31" s="16" t="s">
        <v>56</v>
      </c>
      <c r="D31" s="15"/>
      <c r="E31" s="15"/>
      <c r="F31" s="15"/>
      <c r="G31" s="15"/>
      <c r="H31" s="15"/>
      <c r="I31" s="15"/>
      <c r="J31" s="15">
        <v>4437.72</v>
      </c>
      <c r="K31" s="15">
        <f t="shared" si="1"/>
        <v>4437.72</v>
      </c>
      <c r="L31" s="15">
        <f t="shared" si="2"/>
        <v>4437.72</v>
      </c>
      <c r="M31" s="15">
        <v>4860.3599999999997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</row>
    <row r="32" spans="1:262" s="21" customFormat="1" x14ac:dyDescent="0.3">
      <c r="A32" s="29"/>
      <c r="B32" s="30"/>
      <c r="C32" s="30" t="s">
        <v>57</v>
      </c>
      <c r="D32" s="31">
        <f t="shared" ref="D32:I32" si="3">SUM(D7:D30)</f>
        <v>81921.72</v>
      </c>
      <c r="E32" s="31">
        <f t="shared" si="3"/>
        <v>92628.599999999977</v>
      </c>
      <c r="F32" s="31">
        <f t="shared" si="3"/>
        <v>81428.640000000014</v>
      </c>
      <c r="G32" s="31">
        <f t="shared" si="3"/>
        <v>255978.96000000002</v>
      </c>
      <c r="H32" s="31">
        <f t="shared" si="3"/>
        <v>76990.920000000013</v>
      </c>
      <c r="I32" s="31">
        <f t="shared" si="3"/>
        <v>79244.999999999985</v>
      </c>
      <c r="J32" s="31">
        <f>SUM(J7:J31)</f>
        <v>186070.44</v>
      </c>
      <c r="K32" s="31">
        <f t="shared" ref="K32:M32" si="4">SUM(K7:K31)</f>
        <v>342306.35999999993</v>
      </c>
      <c r="L32" s="31">
        <f t="shared" si="4"/>
        <v>598285.32000000007</v>
      </c>
      <c r="M32" s="31">
        <f t="shared" si="4"/>
        <v>190719.47999999992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  <c r="IY32" s="32"/>
      <c r="IZ32" s="32"/>
      <c r="JA32" s="32"/>
      <c r="JB32" s="32"/>
    </row>
    <row r="33" spans="1:262" s="20" customFormat="1" x14ac:dyDescent="0.3">
      <c r="A33" s="33"/>
      <c r="B33" s="7"/>
      <c r="C33" s="7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</row>
    <row r="34" spans="1:262" x14ac:dyDescent="0.3">
      <c r="A34" s="4"/>
      <c r="B34" s="5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262" x14ac:dyDescent="0.3">
      <c r="A35" s="33"/>
      <c r="B35" s="7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</row>
    <row r="36" spans="1:262" x14ac:dyDescent="0.3">
      <c r="A36" s="33"/>
      <c r="B36" s="7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</row>
    <row r="37" spans="1:262" s="35" customFormat="1" x14ac:dyDescent="0.3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</row>
    <row r="38" spans="1:262" s="35" customFormat="1" x14ac:dyDescent="0.3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</row>
    <row r="39" spans="1:262" s="36" customFormat="1" x14ac:dyDescent="0.3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</row>
    <row r="40" spans="1:262" s="35" customFormat="1" x14ac:dyDescent="0.3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</row>
    <row r="41" spans="1:262" s="37" customFormat="1" x14ac:dyDescent="0.3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</row>
    <row r="42" spans="1:262" s="38" customFormat="1" x14ac:dyDescent="0.3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2026-06-30T11:06:27Z</dcterms:created>
  <dcterms:modified xsi:type="dcterms:W3CDTF">2026-06-30T11:07:39Z</dcterms:modified>
</cp:coreProperties>
</file>